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cvta.sharepoint.com/sites/hwy/share/hwy_psc/P-0903/Forms to be uploaded to ftp site/"/>
    </mc:Choice>
  </mc:AlternateContent>
  <xr:revisionPtr revIDLastSave="7" documentId="13_ncr:1_{2F5904BE-9402-4F72-9872-29311427EDB9}" xr6:coauthVersionLast="45" xr6:coauthVersionMax="45" xr10:uidLastSave="{8F5B95CC-125E-4440-8C0B-FC8806D04E5A}"/>
  <bookViews>
    <workbookView xWindow="-120" yWindow="-120" windowWidth="29040" windowHeight="15840" xr2:uid="{00000000-000D-0000-FFFF-FFFF00000000}"/>
  </bookViews>
  <sheets>
    <sheet name="Form 11 (Dollars) - With Cost" sheetId="3" r:id="rId1"/>
  </sheets>
  <definedNames>
    <definedName name="_xlnm.Print_Area" localSheetId="0">'Form 11 (Dollars) - With Cost'!$A$1:$BI$43</definedName>
    <definedName name="_xlnm.Print_Titles" localSheetId="0">'Form 11 (Dollars) - With Cost'!$1:$5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40" i="3" l="1"/>
  <c r="BH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BD26" i="3"/>
  <c r="BB26" i="3"/>
  <c r="AZ26" i="3"/>
  <c r="AW26" i="3"/>
  <c r="BE26" i="3" s="1"/>
  <c r="AV26" i="3"/>
  <c r="AT26" i="3"/>
  <c r="AR26" i="3"/>
  <c r="AX26" i="3" s="1"/>
  <c r="BF26" i="3" s="1"/>
  <c r="AP26" i="3"/>
  <c r="AM26" i="3"/>
  <c r="AL26" i="3"/>
  <c r="AJ26" i="3"/>
  <c r="AH26" i="3"/>
  <c r="AF26" i="3"/>
  <c r="AC26" i="3"/>
  <c r="AB26" i="3"/>
  <c r="Z26" i="3"/>
  <c r="AD26" i="3" s="1"/>
  <c r="W26" i="3"/>
  <c r="V26" i="3"/>
  <c r="T26" i="3"/>
  <c r="R26" i="3"/>
  <c r="P26" i="3"/>
  <c r="N26" i="3"/>
  <c r="L26" i="3"/>
  <c r="J26" i="3"/>
  <c r="H26" i="3"/>
  <c r="BI38" i="3"/>
  <c r="BI39" i="3" s="1"/>
  <c r="BF39" i="3"/>
  <c r="BE39" i="3"/>
  <c r="BC35" i="3"/>
  <c r="BA35" i="3"/>
  <c r="AY35" i="3"/>
  <c r="BD34" i="3"/>
  <c r="BB34" i="3"/>
  <c r="AZ34" i="3"/>
  <c r="BD33" i="3"/>
  <c r="BB33" i="3"/>
  <c r="AZ33" i="3"/>
  <c r="BD32" i="3"/>
  <c r="BB32" i="3"/>
  <c r="AZ32" i="3"/>
  <c r="BD31" i="3"/>
  <c r="BB31" i="3"/>
  <c r="AZ31" i="3"/>
  <c r="BD30" i="3"/>
  <c r="BB30" i="3"/>
  <c r="AZ30" i="3"/>
  <c r="BD29" i="3"/>
  <c r="BB29" i="3"/>
  <c r="AZ29" i="3"/>
  <c r="BD28" i="3"/>
  <c r="BB28" i="3"/>
  <c r="AZ28" i="3"/>
  <c r="BD27" i="3"/>
  <c r="BB27" i="3"/>
  <c r="AZ27" i="3"/>
  <c r="BD25" i="3"/>
  <c r="BB25" i="3"/>
  <c r="AZ25" i="3"/>
  <c r="BD24" i="3"/>
  <c r="BB24" i="3"/>
  <c r="AZ24" i="3"/>
  <c r="AZ35" i="3" s="1"/>
  <c r="BC22" i="3"/>
  <c r="BA22" i="3"/>
  <c r="AY22" i="3"/>
  <c r="BD21" i="3"/>
  <c r="BB21" i="3"/>
  <c r="AZ21" i="3"/>
  <c r="BD20" i="3"/>
  <c r="BB20" i="3"/>
  <c r="AZ20" i="3"/>
  <c r="BD19" i="3"/>
  <c r="BB19" i="3"/>
  <c r="AZ19" i="3"/>
  <c r="BD18" i="3"/>
  <c r="BB18" i="3"/>
  <c r="AZ18" i="3"/>
  <c r="BD17" i="3"/>
  <c r="BB17" i="3"/>
  <c r="AZ17" i="3"/>
  <c r="BD16" i="3"/>
  <c r="BB16" i="3"/>
  <c r="AZ16" i="3"/>
  <c r="BD15" i="3"/>
  <c r="BB15" i="3"/>
  <c r="AZ15" i="3"/>
  <c r="BD14" i="3"/>
  <c r="BB14" i="3"/>
  <c r="AZ14" i="3"/>
  <c r="BC12" i="3"/>
  <c r="BA12" i="3"/>
  <c r="AY12" i="3"/>
  <c r="BD11" i="3"/>
  <c r="BB11" i="3"/>
  <c r="AZ11" i="3"/>
  <c r="BD10" i="3"/>
  <c r="BB10" i="3"/>
  <c r="AZ10" i="3"/>
  <c r="BD9" i="3"/>
  <c r="BB9" i="3"/>
  <c r="AZ9" i="3"/>
  <c r="BD8" i="3"/>
  <c r="BB8" i="3"/>
  <c r="AZ8" i="3"/>
  <c r="BH38" i="3"/>
  <c r="BH39" i="3"/>
  <c r="AW18" i="3"/>
  <c r="BE18" i="3" s="1"/>
  <c r="AV18" i="3"/>
  <c r="AT18" i="3"/>
  <c r="AR18" i="3"/>
  <c r="AP18" i="3"/>
  <c r="AM18" i="3"/>
  <c r="AL18" i="3"/>
  <c r="AJ18" i="3"/>
  <c r="AH18" i="3"/>
  <c r="AF18" i="3"/>
  <c r="AC18" i="3"/>
  <c r="AB18" i="3"/>
  <c r="Z18" i="3"/>
  <c r="AD18" i="3" s="1"/>
  <c r="W18" i="3"/>
  <c r="V18" i="3"/>
  <c r="T18" i="3"/>
  <c r="R18" i="3"/>
  <c r="P18" i="3"/>
  <c r="N18" i="3"/>
  <c r="L18" i="3"/>
  <c r="J18" i="3"/>
  <c r="H18" i="3"/>
  <c r="AW16" i="3"/>
  <c r="BE16" i="3" s="1"/>
  <c r="BH16" i="3" s="1"/>
  <c r="AV16" i="3"/>
  <c r="AT16" i="3"/>
  <c r="AR16" i="3"/>
  <c r="AP16" i="3"/>
  <c r="AM16" i="3"/>
  <c r="AL16" i="3"/>
  <c r="AJ16" i="3"/>
  <c r="AH16" i="3"/>
  <c r="AF16" i="3"/>
  <c r="AC16" i="3"/>
  <c r="AB16" i="3"/>
  <c r="Z16" i="3"/>
  <c r="AD16" i="3" s="1"/>
  <c r="W16" i="3"/>
  <c r="V16" i="3"/>
  <c r="T16" i="3"/>
  <c r="R16" i="3"/>
  <c r="P16" i="3"/>
  <c r="N16" i="3"/>
  <c r="L16" i="3"/>
  <c r="J16" i="3"/>
  <c r="H16" i="3"/>
  <c r="AW15" i="3"/>
  <c r="BE15" i="3" s="1"/>
  <c r="AV15" i="3"/>
  <c r="AT15" i="3"/>
  <c r="AR15" i="3"/>
  <c r="AP15" i="3"/>
  <c r="AM15" i="3"/>
  <c r="AL15" i="3"/>
  <c r="AJ15" i="3"/>
  <c r="AH15" i="3"/>
  <c r="AF15" i="3"/>
  <c r="AC15" i="3"/>
  <c r="AB15" i="3"/>
  <c r="Z15" i="3"/>
  <c r="AD15" i="3" s="1"/>
  <c r="W15" i="3"/>
  <c r="V15" i="3"/>
  <c r="T15" i="3"/>
  <c r="R15" i="3"/>
  <c r="P15" i="3"/>
  <c r="N15" i="3"/>
  <c r="L15" i="3"/>
  <c r="J15" i="3"/>
  <c r="H15" i="3"/>
  <c r="BH26" i="3" l="1"/>
  <c r="D26" i="3" s="1"/>
  <c r="AX15" i="3"/>
  <c r="BH15" i="3"/>
  <c r="AX18" i="3"/>
  <c r="BF18" i="3" s="1"/>
  <c r="BI18" i="3" s="1"/>
  <c r="BH18" i="3"/>
  <c r="D18" i="3" s="1"/>
  <c r="BB22" i="3"/>
  <c r="BD35" i="3"/>
  <c r="X26" i="3"/>
  <c r="BI26" i="3" s="1"/>
  <c r="E26" i="3" s="1"/>
  <c r="AN26" i="3"/>
  <c r="AZ12" i="3"/>
  <c r="BB35" i="3"/>
  <c r="BB12" i="3"/>
  <c r="BD22" i="3"/>
  <c r="AZ22" i="3"/>
  <c r="X15" i="3"/>
  <c r="X18" i="3"/>
  <c r="AN18" i="3"/>
  <c r="BD12" i="3"/>
  <c r="BF15" i="3"/>
  <c r="BI15" i="3" s="1"/>
  <c r="D15" i="3"/>
  <c r="X16" i="3"/>
  <c r="D16" i="3"/>
  <c r="AN15" i="3"/>
  <c r="AN16" i="3"/>
  <c r="AX16" i="3"/>
  <c r="BF16" i="3" s="1"/>
  <c r="W39" i="3"/>
  <c r="X39" i="3"/>
  <c r="AC39" i="3"/>
  <c r="AD39" i="3"/>
  <c r="AM39" i="3"/>
  <c r="AN39" i="3"/>
  <c r="AW39" i="3"/>
  <c r="AX39" i="3"/>
  <c r="AW25" i="3"/>
  <c r="BE25" i="3" s="1"/>
  <c r="AW27" i="3"/>
  <c r="BE27" i="3" s="1"/>
  <c r="AW28" i="3"/>
  <c r="BE28" i="3" s="1"/>
  <c r="AW29" i="3"/>
  <c r="BE29" i="3" s="1"/>
  <c r="AW30" i="3"/>
  <c r="BE30" i="3" s="1"/>
  <c r="AW31" i="3"/>
  <c r="BE31" i="3" s="1"/>
  <c r="AW32" i="3"/>
  <c r="BE32" i="3" s="1"/>
  <c r="AW33" i="3"/>
  <c r="BE33" i="3" s="1"/>
  <c r="AW34" i="3"/>
  <c r="BE34" i="3" s="1"/>
  <c r="AW24" i="3"/>
  <c r="BE24" i="3" s="1"/>
  <c r="AU35" i="3"/>
  <c r="AS35" i="3"/>
  <c r="AT31" i="3"/>
  <c r="AT24" i="3"/>
  <c r="AR24" i="3"/>
  <c r="AR28" i="3"/>
  <c r="AQ35" i="3"/>
  <c r="AP28" i="3"/>
  <c r="AO35" i="3"/>
  <c r="AP31" i="3"/>
  <c r="AP24" i="3"/>
  <c r="AM27" i="3"/>
  <c r="AK35" i="3"/>
  <c r="AM24" i="3"/>
  <c r="AL27" i="3"/>
  <c r="AJ30" i="3"/>
  <c r="AJ25" i="3"/>
  <c r="AH33" i="3"/>
  <c r="AH25" i="3"/>
  <c r="AF33" i="3"/>
  <c r="AF29" i="3"/>
  <c r="AC25" i="3"/>
  <c r="AC27" i="3"/>
  <c r="AC28" i="3"/>
  <c r="AC29" i="3"/>
  <c r="AC30" i="3"/>
  <c r="AC31" i="3"/>
  <c r="AC32" i="3"/>
  <c r="AC33" i="3"/>
  <c r="AC34" i="3"/>
  <c r="AC24" i="3"/>
  <c r="AB30" i="3"/>
  <c r="AB25" i="3"/>
  <c r="AA35" i="3"/>
  <c r="Y35" i="3"/>
  <c r="Z32" i="3"/>
  <c r="Z24" i="3"/>
  <c r="W24" i="3"/>
  <c r="U35" i="3"/>
  <c r="S35" i="3"/>
  <c r="Q35" i="3"/>
  <c r="O35" i="3"/>
  <c r="M35" i="3"/>
  <c r="K35" i="3"/>
  <c r="I35" i="3"/>
  <c r="G35" i="3"/>
  <c r="P29" i="3"/>
  <c r="L29" i="3"/>
  <c r="J30" i="3"/>
  <c r="H24" i="3"/>
  <c r="AW14" i="3"/>
  <c r="AW17" i="3"/>
  <c r="BE17" i="3" s="1"/>
  <c r="AW19" i="3"/>
  <c r="BE19" i="3" s="1"/>
  <c r="AW20" i="3"/>
  <c r="BE20" i="3" s="1"/>
  <c r="AW21" i="3"/>
  <c r="BE21" i="3" s="1"/>
  <c r="AU22" i="3"/>
  <c r="AV17" i="3"/>
  <c r="AV19" i="3"/>
  <c r="AV20" i="3"/>
  <c r="AV21" i="3"/>
  <c r="AV14" i="3"/>
  <c r="AT17" i="3"/>
  <c r="AT19" i="3"/>
  <c r="AT20" i="3"/>
  <c r="AT21" i="3"/>
  <c r="AT14" i="3"/>
  <c r="AR21" i="3"/>
  <c r="AR20" i="3"/>
  <c r="AQ22" i="3"/>
  <c r="AR19" i="3"/>
  <c r="AR14" i="3"/>
  <c r="AR17" i="3"/>
  <c r="AO22" i="3"/>
  <c r="AP17" i="3"/>
  <c r="AP19" i="3"/>
  <c r="AP20" i="3"/>
  <c r="AP21" i="3"/>
  <c r="AP14" i="3"/>
  <c r="AM17" i="3"/>
  <c r="AM19" i="3"/>
  <c r="AM20" i="3"/>
  <c r="AM21" i="3"/>
  <c r="AM14" i="3"/>
  <c r="AL21" i="3"/>
  <c r="AL14" i="3"/>
  <c r="AL17" i="3"/>
  <c r="AL19" i="3"/>
  <c r="AL20" i="3"/>
  <c r="AK22" i="3"/>
  <c r="AI22" i="3"/>
  <c r="AJ17" i="3"/>
  <c r="AJ19" i="3"/>
  <c r="AJ20" i="3"/>
  <c r="AJ21" i="3"/>
  <c r="AJ14" i="3"/>
  <c r="AH17" i="3"/>
  <c r="AH19" i="3"/>
  <c r="AH20" i="3"/>
  <c r="AH21" i="3"/>
  <c r="AH14" i="3"/>
  <c r="AF14" i="3"/>
  <c r="AG22" i="3"/>
  <c r="AE22" i="3"/>
  <c r="AF17" i="3"/>
  <c r="AF19" i="3"/>
  <c r="AF20" i="3"/>
  <c r="AF21" i="3"/>
  <c r="AC17" i="3"/>
  <c r="AC19" i="3"/>
  <c r="AC20" i="3"/>
  <c r="AC21" i="3"/>
  <c r="AC14" i="3"/>
  <c r="AC9" i="3"/>
  <c r="AB21" i="3"/>
  <c r="AB20" i="3"/>
  <c r="AB19" i="3"/>
  <c r="AB17" i="3"/>
  <c r="AB14" i="3"/>
  <c r="Y22" i="3"/>
  <c r="Z21" i="3"/>
  <c r="Z20" i="3"/>
  <c r="Z19" i="3"/>
  <c r="Z17" i="3"/>
  <c r="Z14" i="3"/>
  <c r="Z11" i="3"/>
  <c r="Z10" i="3"/>
  <c r="Z9" i="3"/>
  <c r="Z8" i="3"/>
  <c r="W14" i="3"/>
  <c r="E18" i="3" l="1"/>
  <c r="BH24" i="3"/>
  <c r="BI16" i="3"/>
  <c r="E16" i="3" s="1"/>
  <c r="AD20" i="3"/>
  <c r="BE14" i="3"/>
  <c r="BE22" i="3" s="1"/>
  <c r="BE35" i="3"/>
  <c r="E15" i="3"/>
  <c r="AX19" i="3"/>
  <c r="BF19" i="3" s="1"/>
  <c r="AX20" i="3"/>
  <c r="BF20" i="3" s="1"/>
  <c r="AD14" i="3"/>
  <c r="AH22" i="3"/>
  <c r="AL22" i="3"/>
  <c r="AM22" i="3"/>
  <c r="AX17" i="3"/>
  <c r="BF17" i="3" s="1"/>
  <c r="Z12" i="3"/>
  <c r="AW22" i="3"/>
  <c r="AD17" i="3"/>
  <c r="AN21" i="3"/>
  <c r="AJ22" i="3"/>
  <c r="AN17" i="3"/>
  <c r="AW35" i="3"/>
  <c r="AD19" i="3"/>
  <c r="AD21" i="3"/>
  <c r="AN20" i="3"/>
  <c r="AP22" i="3"/>
  <c r="AT22" i="3"/>
  <c r="AC22" i="3"/>
  <c r="AN19" i="3"/>
  <c r="AF22" i="3"/>
  <c r="AX21" i="3"/>
  <c r="BF21" i="3" s="1"/>
  <c r="AV22" i="3"/>
  <c r="AC35" i="3"/>
  <c r="AN14" i="3"/>
  <c r="AR22" i="3"/>
  <c r="Z22" i="3"/>
  <c r="AX14" i="3"/>
  <c r="W17" i="3"/>
  <c r="BH17" i="3" s="1"/>
  <c r="W19" i="3"/>
  <c r="BH19" i="3" s="1"/>
  <c r="W20" i="3"/>
  <c r="BH20" i="3" s="1"/>
  <c r="W21" i="3"/>
  <c r="BH21" i="3" s="1"/>
  <c r="U22" i="3"/>
  <c r="V21" i="3"/>
  <c r="V19" i="3"/>
  <c r="V14" i="3"/>
  <c r="W11" i="3"/>
  <c r="W10" i="3"/>
  <c r="W9" i="3"/>
  <c r="W8" i="3"/>
  <c r="V17" i="3"/>
  <c r="V20" i="3"/>
  <c r="T21" i="3"/>
  <c r="T17" i="3"/>
  <c r="T19" i="3"/>
  <c r="T14" i="3"/>
  <c r="T22" i="3" s="1"/>
  <c r="T20" i="3"/>
  <c r="R17" i="3"/>
  <c r="R19" i="3"/>
  <c r="R20" i="3"/>
  <c r="R21" i="3"/>
  <c r="R14" i="3"/>
  <c r="P17" i="3"/>
  <c r="P19" i="3"/>
  <c r="P20" i="3"/>
  <c r="P21" i="3"/>
  <c r="P14" i="3"/>
  <c r="N17" i="3"/>
  <c r="N19" i="3"/>
  <c r="N20" i="3"/>
  <c r="N21" i="3"/>
  <c r="N14" i="3"/>
  <c r="L17" i="3"/>
  <c r="L19" i="3"/>
  <c r="L20" i="3"/>
  <c r="L21" i="3"/>
  <c r="L14" i="3"/>
  <c r="AB22" i="3"/>
  <c r="J21" i="3"/>
  <c r="J20" i="3"/>
  <c r="J17" i="3"/>
  <c r="J19" i="3"/>
  <c r="J14" i="3"/>
  <c r="AS22" i="3"/>
  <c r="AA22" i="3"/>
  <c r="K22" i="3"/>
  <c r="O22" i="3"/>
  <c r="Q22" i="3"/>
  <c r="S22" i="3"/>
  <c r="I22" i="3"/>
  <c r="M22" i="3"/>
  <c r="G22" i="3"/>
  <c r="H21" i="3"/>
  <c r="H20" i="3"/>
  <c r="H19" i="3"/>
  <c r="H17" i="3"/>
  <c r="H14" i="3"/>
  <c r="J11" i="3"/>
  <c r="J10" i="3"/>
  <c r="J9" i="3"/>
  <c r="J8" i="3"/>
  <c r="H11" i="3"/>
  <c r="H10" i="3"/>
  <c r="H9" i="3"/>
  <c r="H8" i="3"/>
  <c r="AW9" i="3"/>
  <c r="BE9" i="3" s="1"/>
  <c r="AW10" i="3"/>
  <c r="BE10" i="3" s="1"/>
  <c r="AW11" i="3"/>
  <c r="BE11" i="3" s="1"/>
  <c r="AW8" i="3"/>
  <c r="BE8" i="3" s="1"/>
  <c r="AC10" i="3"/>
  <c r="AC11" i="3"/>
  <c r="AC8" i="3"/>
  <c r="BF22" i="3" l="1"/>
  <c r="BH14" i="3"/>
  <c r="D14" i="3" s="1"/>
  <c r="BF14" i="3"/>
  <c r="BI14" i="3"/>
  <c r="D19" i="3"/>
  <c r="D17" i="3"/>
  <c r="BE12" i="3"/>
  <c r="D20" i="3"/>
  <c r="AD22" i="3"/>
  <c r="X20" i="3"/>
  <c r="BI20" i="3" s="1"/>
  <c r="R22" i="3"/>
  <c r="W12" i="3"/>
  <c r="V22" i="3"/>
  <c r="AN22" i="3"/>
  <c r="AW12" i="3"/>
  <c r="J22" i="3"/>
  <c r="W22" i="3"/>
  <c r="X14" i="3"/>
  <c r="X21" i="3"/>
  <c r="BI21" i="3" s="1"/>
  <c r="L22" i="3"/>
  <c r="P22" i="3"/>
  <c r="X17" i="3"/>
  <c r="BI17" i="3" s="1"/>
  <c r="H22" i="3"/>
  <c r="N22" i="3"/>
  <c r="X19" i="3"/>
  <c r="BI19" i="3" s="1"/>
  <c r="AV34" i="3"/>
  <c r="AV33" i="3"/>
  <c r="AV32" i="3"/>
  <c r="AV31" i="3"/>
  <c r="AV30" i="3"/>
  <c r="AV29" i="3"/>
  <c r="AV28" i="3"/>
  <c r="AV27" i="3"/>
  <c r="AV25" i="3"/>
  <c r="AV24" i="3"/>
  <c r="AT34" i="3"/>
  <c r="AT33" i="3"/>
  <c r="AT32" i="3"/>
  <c r="AT30" i="3"/>
  <c r="AT29" i="3"/>
  <c r="AT28" i="3"/>
  <c r="AT27" i="3"/>
  <c r="AT25" i="3"/>
  <c r="AR34" i="3"/>
  <c r="AR33" i="3"/>
  <c r="AR32" i="3"/>
  <c r="AR31" i="3"/>
  <c r="AX31" i="3" s="1"/>
  <c r="BF31" i="3" s="1"/>
  <c r="AR30" i="3"/>
  <c r="AR29" i="3"/>
  <c r="AR27" i="3"/>
  <c r="AR25" i="3"/>
  <c r="AP34" i="3"/>
  <c r="AP33" i="3"/>
  <c r="AP32" i="3"/>
  <c r="AP30" i="3"/>
  <c r="AP29" i="3"/>
  <c r="AP27" i="3"/>
  <c r="AP25" i="3"/>
  <c r="AM34" i="3"/>
  <c r="AM33" i="3"/>
  <c r="AM32" i="3"/>
  <c r="AM31" i="3"/>
  <c r="AM30" i="3"/>
  <c r="AM29" i="3"/>
  <c r="AM28" i="3"/>
  <c r="AM25" i="3"/>
  <c r="AL34" i="3"/>
  <c r="AL33" i="3"/>
  <c r="AL32" i="3"/>
  <c r="AL31" i="3"/>
  <c r="AL30" i="3"/>
  <c r="AL29" i="3"/>
  <c r="AL28" i="3"/>
  <c r="AL25" i="3"/>
  <c r="AL24" i="3"/>
  <c r="AJ34" i="3"/>
  <c r="AJ33" i="3"/>
  <c r="AJ32" i="3"/>
  <c r="AJ31" i="3"/>
  <c r="AJ29" i="3"/>
  <c r="AJ28" i="3"/>
  <c r="AJ27" i="3"/>
  <c r="AJ24" i="3"/>
  <c r="AH34" i="3"/>
  <c r="AH32" i="3"/>
  <c r="AH31" i="3"/>
  <c r="AH30" i="3"/>
  <c r="AH29" i="3"/>
  <c r="AH28" i="3"/>
  <c r="AH27" i="3"/>
  <c r="AH24" i="3"/>
  <c r="AF34" i="3"/>
  <c r="AF32" i="3"/>
  <c r="AF31" i="3"/>
  <c r="AF30" i="3"/>
  <c r="AF28" i="3"/>
  <c r="AF27" i="3"/>
  <c r="AF25" i="3"/>
  <c r="AF24" i="3"/>
  <c r="AB34" i="3"/>
  <c r="AB33" i="3"/>
  <c r="AB32" i="3"/>
  <c r="AD32" i="3" s="1"/>
  <c r="AB31" i="3"/>
  <c r="AB29" i="3"/>
  <c r="AB28" i="3"/>
  <c r="AB27" i="3"/>
  <c r="AB24" i="3"/>
  <c r="Z34" i="3"/>
  <c r="AD34" i="3" s="1"/>
  <c r="Z33" i="3"/>
  <c r="Z31" i="3"/>
  <c r="AD31" i="3" s="1"/>
  <c r="Z30" i="3"/>
  <c r="AD30" i="3" s="1"/>
  <c r="Z29" i="3"/>
  <c r="AD29" i="3" s="1"/>
  <c r="Z28" i="3"/>
  <c r="AD28" i="3" s="1"/>
  <c r="Z27" i="3"/>
  <c r="Z25" i="3"/>
  <c r="W34" i="3"/>
  <c r="BH34" i="3" s="1"/>
  <c r="W33" i="3"/>
  <c r="W32" i="3"/>
  <c r="BH32" i="3" s="1"/>
  <c r="W31" i="3"/>
  <c r="W30" i="3"/>
  <c r="BH30" i="3" s="1"/>
  <c r="W29" i="3"/>
  <c r="W28" i="3"/>
  <c r="BH28" i="3" s="1"/>
  <c r="W27" i="3"/>
  <c r="BH27" i="3" s="1"/>
  <c r="W25" i="3"/>
  <c r="BH25" i="3" s="1"/>
  <c r="V34" i="3"/>
  <c r="V33" i="3"/>
  <c r="V32" i="3"/>
  <c r="V31" i="3"/>
  <c r="V30" i="3"/>
  <c r="V29" i="3"/>
  <c r="V28" i="3"/>
  <c r="V27" i="3"/>
  <c r="V25" i="3"/>
  <c r="V24" i="3"/>
  <c r="T34" i="3"/>
  <c r="T33" i="3"/>
  <c r="T32" i="3"/>
  <c r="T31" i="3"/>
  <c r="T30" i="3"/>
  <c r="T29" i="3"/>
  <c r="T28" i="3"/>
  <c r="T27" i="3"/>
  <c r="T25" i="3"/>
  <c r="T24" i="3"/>
  <c r="R34" i="3"/>
  <c r="R33" i="3"/>
  <c r="R32" i="3"/>
  <c r="R31" i="3"/>
  <c r="R30" i="3"/>
  <c r="R29" i="3"/>
  <c r="R28" i="3"/>
  <c r="R27" i="3"/>
  <c r="R25" i="3"/>
  <c r="R24" i="3"/>
  <c r="P34" i="3"/>
  <c r="P33" i="3"/>
  <c r="P32" i="3"/>
  <c r="P31" i="3"/>
  <c r="P30" i="3"/>
  <c r="P28" i="3"/>
  <c r="P27" i="3"/>
  <c r="P25" i="3"/>
  <c r="P24" i="3"/>
  <c r="N34" i="3"/>
  <c r="N33" i="3"/>
  <c r="N32" i="3"/>
  <c r="N31" i="3"/>
  <c r="N30" i="3"/>
  <c r="N29" i="3"/>
  <c r="N28" i="3"/>
  <c r="N27" i="3"/>
  <c r="N25" i="3"/>
  <c r="N24" i="3"/>
  <c r="L34" i="3"/>
  <c r="L33" i="3"/>
  <c r="L32" i="3"/>
  <c r="L31" i="3"/>
  <c r="L30" i="3"/>
  <c r="L28" i="3"/>
  <c r="L27" i="3"/>
  <c r="L25" i="3"/>
  <c r="L24" i="3"/>
  <c r="J34" i="3"/>
  <c r="J33" i="3"/>
  <c r="J32" i="3"/>
  <c r="J31" i="3"/>
  <c r="J29" i="3"/>
  <c r="J28" i="3"/>
  <c r="J27" i="3"/>
  <c r="J25" i="3"/>
  <c r="J24" i="3"/>
  <c r="H34" i="3"/>
  <c r="H33" i="3"/>
  <c r="H32" i="3"/>
  <c r="H31" i="3"/>
  <c r="H30" i="3"/>
  <c r="H29" i="3"/>
  <c r="H28" i="3"/>
  <c r="H27" i="3"/>
  <c r="H25" i="3"/>
  <c r="AU12" i="3"/>
  <c r="AS12" i="3"/>
  <c r="AQ12" i="3"/>
  <c r="AO12" i="3"/>
  <c r="AK12" i="3"/>
  <c r="AI12" i="3"/>
  <c r="AG12" i="3"/>
  <c r="AE12" i="3"/>
  <c r="AA12" i="3"/>
  <c r="Y12" i="3"/>
  <c r="U12" i="3"/>
  <c r="S12" i="3"/>
  <c r="Q12" i="3"/>
  <c r="O12" i="3"/>
  <c r="M12" i="3"/>
  <c r="K12" i="3"/>
  <c r="I12" i="3"/>
  <c r="G12" i="3"/>
  <c r="G40" i="3" s="1"/>
  <c r="AV11" i="3"/>
  <c r="AV10" i="3"/>
  <c r="AV9" i="3"/>
  <c r="AV8" i="3"/>
  <c r="AT11" i="3"/>
  <c r="AT10" i="3"/>
  <c r="AT9" i="3"/>
  <c r="AT8" i="3"/>
  <c r="AR11" i="3"/>
  <c r="AR10" i="3"/>
  <c r="AR9" i="3"/>
  <c r="AR8" i="3"/>
  <c r="AP11" i="3"/>
  <c r="AX11" i="3" s="1"/>
  <c r="BF11" i="3" s="1"/>
  <c r="AP10" i="3"/>
  <c r="AP9" i="3"/>
  <c r="AX9" i="3" s="1"/>
  <c r="BF9" i="3" s="1"/>
  <c r="AP8" i="3"/>
  <c r="AX8" i="3" s="1"/>
  <c r="BF8" i="3" s="1"/>
  <c r="AL11" i="3"/>
  <c r="AL10" i="3"/>
  <c r="AL9" i="3"/>
  <c r="AL8" i="3"/>
  <c r="AJ11" i="3"/>
  <c r="AJ10" i="3"/>
  <c r="AJ9" i="3"/>
  <c r="AJ8" i="3"/>
  <c r="AH11" i="3"/>
  <c r="AH10" i="3"/>
  <c r="AH9" i="3"/>
  <c r="AH8" i="3"/>
  <c r="AF11" i="3"/>
  <c r="AF10" i="3"/>
  <c r="AF9" i="3"/>
  <c r="AF8" i="3"/>
  <c r="AB11" i="3"/>
  <c r="AD11" i="3" s="1"/>
  <c r="AB10" i="3"/>
  <c r="AD10" i="3" s="1"/>
  <c r="AB9" i="3"/>
  <c r="AD9" i="3" s="1"/>
  <c r="AB8" i="3"/>
  <c r="AD8" i="3" s="1"/>
  <c r="V11" i="3"/>
  <c r="V10" i="3"/>
  <c r="V9" i="3"/>
  <c r="V8" i="3"/>
  <c r="T11" i="3"/>
  <c r="T10" i="3"/>
  <c r="T9" i="3"/>
  <c r="T8" i="3"/>
  <c r="R11" i="3"/>
  <c r="R10" i="3"/>
  <c r="R9" i="3"/>
  <c r="R8" i="3"/>
  <c r="P11" i="3"/>
  <c r="P10" i="3"/>
  <c r="P9" i="3"/>
  <c r="P8" i="3"/>
  <c r="N11" i="3"/>
  <c r="N10" i="3"/>
  <c r="N9" i="3"/>
  <c r="N8" i="3"/>
  <c r="L11" i="3"/>
  <c r="X11" i="3" s="1"/>
  <c r="L10" i="3"/>
  <c r="X10" i="3" s="1"/>
  <c r="L9" i="3"/>
  <c r="X9" i="3" s="1"/>
  <c r="L8" i="3"/>
  <c r="X8" i="3" s="1"/>
  <c r="BH33" i="3" l="1"/>
  <c r="BH31" i="3"/>
  <c r="BH29" i="3"/>
  <c r="BH35" i="3" s="1"/>
  <c r="E20" i="3"/>
  <c r="E19" i="3"/>
  <c r="BH22" i="3"/>
  <c r="E17" i="3"/>
  <c r="BI22" i="3"/>
  <c r="AX27" i="3"/>
  <c r="BF27" i="3" s="1"/>
  <c r="AX29" i="3"/>
  <c r="BF29" i="3" s="1"/>
  <c r="AD27" i="3"/>
  <c r="AX32" i="3"/>
  <c r="BF32" i="3" s="1"/>
  <c r="AT35" i="3"/>
  <c r="AX10" i="3"/>
  <c r="H35" i="3"/>
  <c r="V35" i="3"/>
  <c r="AX33" i="3"/>
  <c r="BF33" i="3" s="1"/>
  <c r="X12" i="3"/>
  <c r="J35" i="3"/>
  <c r="N35" i="3"/>
  <c r="T35" i="3"/>
  <c r="AD25" i="3"/>
  <c r="Z35" i="3"/>
  <c r="AB35" i="3"/>
  <c r="AD24" i="3"/>
  <c r="AN32" i="3"/>
  <c r="AL35" i="3"/>
  <c r="AV35" i="3"/>
  <c r="AX24" i="3"/>
  <c r="BF24" i="3" s="1"/>
  <c r="R35" i="3"/>
  <c r="AX34" i="3"/>
  <c r="BF34" i="3" s="1"/>
  <c r="AX28" i="3"/>
  <c r="BF28" i="3" s="1"/>
  <c r="X22" i="3"/>
  <c r="P35" i="3"/>
  <c r="L35" i="3"/>
  <c r="W35" i="3"/>
  <c r="AD33" i="3"/>
  <c r="AN25" i="3"/>
  <c r="AM35" i="3"/>
  <c r="AX25" i="3"/>
  <c r="BF25" i="3" s="1"/>
  <c r="AP35" i="3"/>
  <c r="AX30" i="3"/>
  <c r="BF30" i="3" s="1"/>
  <c r="X24" i="3"/>
  <c r="X29" i="3"/>
  <c r="X32" i="3"/>
  <c r="X28" i="3"/>
  <c r="X31" i="3"/>
  <c r="X25" i="3"/>
  <c r="X33" i="3"/>
  <c r="L12" i="3"/>
  <c r="H12" i="3"/>
  <c r="N12" i="3"/>
  <c r="AB12" i="3"/>
  <c r="AP12" i="3"/>
  <c r="AN24" i="3"/>
  <c r="AN29" i="3"/>
  <c r="AN27" i="3"/>
  <c r="AN30" i="3"/>
  <c r="AN34" i="3"/>
  <c r="J12" i="3"/>
  <c r="R12" i="3"/>
  <c r="V12" i="3"/>
  <c r="AH12" i="3"/>
  <c r="AL12" i="3"/>
  <c r="AT12" i="3"/>
  <c r="D24" i="3"/>
  <c r="P12" i="3"/>
  <c r="T12" i="3"/>
  <c r="X27" i="3"/>
  <c r="BI27" i="3" s="1"/>
  <c r="X30" i="3"/>
  <c r="X34" i="3"/>
  <c r="AN33" i="3"/>
  <c r="AF12" i="3"/>
  <c r="AJ12" i="3"/>
  <c r="AR12" i="3"/>
  <c r="AV12" i="3"/>
  <c r="AX22" i="3"/>
  <c r="AN28" i="3"/>
  <c r="AN31" i="3"/>
  <c r="E38" i="3"/>
  <c r="E39" i="3" s="1"/>
  <c r="D39" i="3"/>
  <c r="BI25" i="3" l="1"/>
  <c r="BI31" i="3"/>
  <c r="BI24" i="3"/>
  <c r="BI33" i="3"/>
  <c r="BI28" i="3"/>
  <c r="BI32" i="3"/>
  <c r="BI34" i="3"/>
  <c r="BI29" i="3"/>
  <c r="BI30" i="3"/>
  <c r="AX12" i="3"/>
  <c r="BF10" i="3"/>
  <c r="BF35" i="3"/>
  <c r="H40" i="3"/>
  <c r="AX35" i="3"/>
  <c r="AD35" i="3"/>
  <c r="X35" i="3"/>
  <c r="AN35" i="3"/>
  <c r="E14" i="3"/>
  <c r="D30" i="3"/>
  <c r="BI35" i="3" l="1"/>
  <c r="BF12" i="3"/>
  <c r="E30" i="3"/>
  <c r="AI35" i="3"/>
  <c r="AG35" i="3"/>
  <c r="AE35" i="3"/>
  <c r="AM11" i="3"/>
  <c r="BH11" i="3" s="1"/>
  <c r="AM10" i="3"/>
  <c r="BH10" i="3" s="1"/>
  <c r="AM9" i="3"/>
  <c r="BH9" i="3" s="1"/>
  <c r="D10" i="3" l="1"/>
  <c r="D9" i="3"/>
  <c r="D11" i="3"/>
  <c r="AJ35" i="3"/>
  <c r="AR35" i="3"/>
  <c r="AF35" i="3"/>
  <c r="D33" i="3"/>
  <c r="D31" i="3"/>
  <c r="AN11" i="3"/>
  <c r="BI11" i="3" s="1"/>
  <c r="AH35" i="3"/>
  <c r="D27" i="3"/>
  <c r="D28" i="3"/>
  <c r="D21" i="3"/>
  <c r="D22" i="3" s="1"/>
  <c r="D34" i="3"/>
  <c r="D25" i="3"/>
  <c r="D29" i="3"/>
  <c r="D32" i="3"/>
  <c r="AN9" i="3"/>
  <c r="BI9" i="3" s="1"/>
  <c r="AN10" i="3"/>
  <c r="BI10" i="3" s="1"/>
  <c r="AM8" i="3"/>
  <c r="BH8" i="3" s="1"/>
  <c r="BH12" i="3" l="1"/>
  <c r="AM12" i="3"/>
  <c r="E11" i="3"/>
  <c r="E10" i="3"/>
  <c r="AC12" i="3"/>
  <c r="E9" i="3"/>
  <c r="E24" i="3"/>
  <c r="E25" i="3"/>
  <c r="D35" i="3"/>
  <c r="E21" i="3"/>
  <c r="E22" i="3" s="1"/>
  <c r="E31" i="3"/>
  <c r="E27" i="3"/>
  <c r="E34" i="3"/>
  <c r="E33" i="3"/>
  <c r="E29" i="3"/>
  <c r="E32" i="3"/>
  <c r="E28" i="3"/>
  <c r="AN8" i="3"/>
  <c r="BI8" i="3" l="1"/>
  <c r="BI12" i="3" s="1"/>
  <c r="E35" i="3"/>
  <c r="D8" i="3"/>
  <c r="D12" i="3" s="1"/>
  <c r="D40" i="3" s="1"/>
  <c r="AN12" i="3"/>
  <c r="AD12" i="3"/>
  <c r="E8" i="3" l="1"/>
  <c r="E12" i="3" s="1"/>
  <c r="E40" i="3" s="1"/>
</calcChain>
</file>

<file path=xl/sharedStrings.xml><?xml version="1.0" encoding="utf-8"?>
<sst xmlns="http://schemas.openxmlformats.org/spreadsheetml/2006/main" count="114" uniqueCount="65">
  <si>
    <t>Item No.</t>
  </si>
  <si>
    <t>Description</t>
  </si>
  <si>
    <t>Total Amount</t>
  </si>
  <si>
    <t>Environmental Services</t>
  </si>
  <si>
    <t>GRAND</t>
  </si>
  <si>
    <t>UNIT</t>
  </si>
  <si>
    <t xml:space="preserve">Total Time 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</si>
  <si>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</si>
  <si>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</si>
  <si>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</si>
  <si>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</si>
  <si>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</si>
  <si>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</si>
  <si>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</si>
  <si>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</si>
  <si>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</si>
  <si>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TOTAL
AMOUNT</t>
  </si>
  <si>
    <t>HRS</t>
  </si>
  <si>
    <t>GRAND TOTAL</t>
  </si>
  <si>
    <t>LS</t>
  </si>
  <si>
    <t>CADD, Plotting, Reproduction (Plans, Reports, and Minutes), Fed Ex, Local Travel</t>
  </si>
  <si>
    <t>Task 1: Project Management</t>
  </si>
  <si>
    <t>PRODUCTIONS OF MILESTONE DELIVERABLES/DOCUMENT MANAGEMENT</t>
  </si>
  <si>
    <t xml:space="preserve">Note: </t>
  </si>
  <si>
    <t>Sub Total - Task 1</t>
  </si>
  <si>
    <t>Sub Total - Task 2</t>
  </si>
  <si>
    <t>Sub Total - Task 3</t>
  </si>
  <si>
    <t>Sub Total - ODC</t>
  </si>
  <si>
    <t>Other Services</t>
  </si>
  <si>
    <t>1.1 Project Administration/Project Coordination</t>
  </si>
  <si>
    <t xml:space="preserve">1.2 Project Management and Control </t>
  </si>
  <si>
    <t>1.3 Meeting Preparation and Attendance</t>
  </si>
  <si>
    <t xml:space="preserve">Task 2: Project Initiation Document (PID) </t>
  </si>
  <si>
    <t>3.1 Project Approval</t>
  </si>
  <si>
    <t xml:space="preserve">    3.1.4 Traffic Management Plan Data Sheet</t>
  </si>
  <si>
    <t xml:space="preserve">3.2 Environmental Document </t>
  </si>
  <si>
    <t xml:space="preserve">     3.2.1 CEQA Environmental Document</t>
  </si>
  <si>
    <t xml:space="preserve">     3.2.2 Environmental Special Studies</t>
  </si>
  <si>
    <t>Surveyor</t>
  </si>
  <si>
    <t>Survey Crew</t>
  </si>
  <si>
    <t>Sr Design &amp; Tech</t>
  </si>
  <si>
    <t>Survey Services</t>
  </si>
  <si>
    <t>.</t>
  </si>
  <si>
    <t>Add additional rows and columns as necessary</t>
  </si>
  <si>
    <t xml:space="preserve">1.4 Develop &amp; Maintain QA/QC Plan  </t>
  </si>
  <si>
    <t>Trqffc Engineering Services</t>
  </si>
  <si>
    <t>PRIME DESIGN CONSULTANTS</t>
  </si>
  <si>
    <t xml:space="preserve">    3.1.1 Preliminary Right-of-way Requirement</t>
  </si>
  <si>
    <t xml:space="preserve">    3.1.2 Utility Coordination/Utility Policy Variance Request</t>
  </si>
  <si>
    <t xml:space="preserve">    3.1.5 Storm Water Data Report (PA/ED Level)</t>
  </si>
  <si>
    <t>Task 3: Project Approval/Environmental Document (PA/ED)</t>
  </si>
  <si>
    <t xml:space="preserve">    3.1.6 Preliminary Construction Cost Estimate and Schedule</t>
  </si>
  <si>
    <t xml:space="preserve">    3.1.7 Draft and Final Project Report including Supporting Documentation</t>
  </si>
  <si>
    <t xml:space="preserve">· Data Collection and Review </t>
  </si>
  <si>
    <t>· Non-standard Design Features</t>
  </si>
  <si>
    <t>· Preliminary Environmental Analysis Report (PEAR)</t>
  </si>
  <si>
    <t>· Storm Water Data Report (PID Level)</t>
  </si>
  <si>
    <t>· Preliminary Right-of-way and Utility Requirement</t>
  </si>
  <si>
    <t>· Cost Estimate (PID Level)</t>
  </si>
  <si>
    <t>·Draft and Final PSR/PDS including Supporting Documentation</t>
  </si>
  <si>
    <t xml:space="preserve">· Preliminary Plans </t>
  </si>
  <si>
    <t xml:space="preserve">    3.1.3 Preliminary Plans</t>
  </si>
  <si>
    <t>Contract No.: S19246</t>
  </si>
  <si>
    <t xml:space="preserve">Project: SR 85 Noise Reduction Program Phase 2 (P-0903) </t>
  </si>
  <si>
    <t>SUBJECT:  Form 11 (Dollars) - Resource Plan With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</si>
</sst>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-* #,##0.00[$₮-450]_-;\-* #,##0.00[$₮-450]_-;_-* &quot;-&quot;??[$₮-450]_-;_-@_-"/>
    <numFmt numFmtId="165" formatCode="&quot;$&quot;#,##0.00"/>
  </numFmts>
  <fonts count="20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7" fillId="0" borderId="0"/>
    <xf numFmtId="0" fontId="11" fillId="0" borderId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38">
    <xf numFmtId="0" fontId="0" fillId="0" borderId="0" xfId="0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44" fontId="8" fillId="0" borderId="1" xfId="2" applyNumberFormat="1" applyFont="1" applyBorder="1" applyAlignment="1">
      <alignment horizontal="right"/>
    </xf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10" fillId="6" borderId="0" xfId="0" applyFont="1" applyFill="1" applyAlignment="1"/>
    <xf numFmtId="0" fontId="12" fillId="6" borderId="0" xfId="0" applyFont="1" applyFill="1" applyAlignment="1">
      <alignment horizontal="left"/>
    </xf>
    <xf numFmtId="4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44" fontId="5" fillId="0" borderId="1" xfId="0" applyNumberFormat="1" applyFont="1" applyBorder="1" applyAlignment="1">
      <alignment wrapText="1"/>
    </xf>
    <xf numFmtId="0" fontId="9" fillId="9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4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/>
    <xf numFmtId="0" fontId="8" fillId="9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4" fontId="5" fillId="0" borderId="1" xfId="0" applyNumberFormat="1" applyFont="1" applyFill="1" applyBorder="1" applyAlignment="1"/>
    <xf numFmtId="164" fontId="5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6" borderId="0" xfId="0" applyFont="1" applyFill="1" applyAlignment="1"/>
    <xf numFmtId="0" fontId="17" fillId="6" borderId="0" xfId="0" applyFont="1" applyFill="1" applyBorder="1" applyAlignment="1">
      <alignment horizontal="center"/>
    </xf>
    <xf numFmtId="44" fontId="17" fillId="6" borderId="0" xfId="0" applyNumberFormat="1" applyFont="1" applyFill="1" applyBorder="1" applyAlignment="1">
      <alignment horizontal="center"/>
    </xf>
    <xf numFmtId="0" fontId="16" fillId="7" borderId="0" xfId="0" applyFont="1" applyFill="1" applyAlignment="1">
      <alignment horizontal="left"/>
    </xf>
    <xf numFmtId="0" fontId="5" fillId="7" borderId="0" xfId="0" applyFont="1" applyFill="1" applyAlignment="1"/>
    <xf numFmtId="0" fontId="6" fillId="6" borderId="0" xfId="0" applyFont="1" applyFill="1" applyAlignment="1"/>
    <xf numFmtId="0" fontId="6" fillId="7" borderId="0" xfId="0" applyFont="1" applyFill="1" applyAlignment="1"/>
    <xf numFmtId="0" fontId="6" fillId="0" borderId="0" xfId="0" applyFont="1" applyAlignment="1"/>
    <xf numFmtId="0" fontId="8" fillId="9" borderId="5" xfId="0" applyFont="1" applyFill="1" applyBorder="1" applyAlignment="1">
      <alignment horizontal="center"/>
    </xf>
    <xf numFmtId="0" fontId="3" fillId="9" borderId="1" xfId="0" applyFont="1" applyFill="1" applyBorder="1" applyAlignment="1"/>
    <xf numFmtId="0" fontId="1" fillId="8" borderId="0" xfId="0" applyFont="1" applyFill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44" fontId="4" fillId="5" borderId="1" xfId="0" applyNumberFormat="1" applyFont="1" applyFill="1" applyBorder="1" applyAlignment="1">
      <alignment horizontal="center"/>
    </xf>
    <xf numFmtId="44" fontId="4" fillId="0" borderId="0" xfId="0" applyNumberFormat="1" applyFont="1" applyAlignment="1"/>
    <xf numFmtId="0" fontId="4" fillId="0" borderId="0" xfId="0" applyFont="1" applyAlignment="1"/>
    <xf numFmtId="0" fontId="1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1" fillId="0" borderId="0" xfId="0" applyFont="1" applyFill="1" applyAlignment="1"/>
    <xf numFmtId="44" fontId="1" fillId="0" borderId="0" xfId="0" applyNumberFormat="1" applyFont="1" applyAlignment="1"/>
    <xf numFmtId="0" fontId="1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justify"/>
    </xf>
    <xf numFmtId="0" fontId="4" fillId="0" borderId="1" xfId="2" applyFont="1" applyFill="1" applyBorder="1" applyAlignment="1"/>
    <xf numFmtId="0" fontId="5" fillId="0" borderId="1" xfId="2" applyFont="1" applyBorder="1" applyAlignment="1">
      <alignment horizontal="left" wrapText="1"/>
    </xf>
    <xf numFmtId="0" fontId="4" fillId="5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4" fillId="10" borderId="1" xfId="2" applyFont="1" applyFill="1" applyBorder="1" applyAlignment="1"/>
    <xf numFmtId="0" fontId="9" fillId="10" borderId="1" xfId="0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44" fontId="4" fillId="10" borderId="1" xfId="0" applyNumberFormat="1" applyFont="1" applyFill="1" applyBorder="1" applyAlignment="1">
      <alignment horizontal="center"/>
    </xf>
    <xf numFmtId="0" fontId="1" fillId="10" borderId="0" xfId="0" applyFont="1" applyFill="1" applyAlignment="1"/>
    <xf numFmtId="0" fontId="8" fillId="10" borderId="1" xfId="0" applyFont="1" applyFill="1" applyBorder="1" applyAlignment="1">
      <alignment horizontal="center"/>
    </xf>
    <xf numFmtId="0" fontId="8" fillId="10" borderId="0" xfId="0" applyFont="1" applyFill="1" applyAlignment="1"/>
    <xf numFmtId="0" fontId="16" fillId="10" borderId="0" xfId="0" applyFont="1" applyFill="1" applyAlignment="1"/>
    <xf numFmtId="0" fontId="9" fillId="10" borderId="0" xfId="0" applyFont="1" applyFill="1" applyAlignment="1"/>
    <xf numFmtId="0" fontId="3" fillId="0" borderId="1" xfId="0" applyFont="1" applyBorder="1" applyAlignment="1">
      <alignment horizontal="right"/>
    </xf>
    <xf numFmtId="44" fontId="4" fillId="5" borderId="1" xfId="7" applyFont="1" applyFill="1" applyBorder="1" applyAlignment="1">
      <alignment horizontal="center"/>
    </xf>
    <xf numFmtId="0" fontId="4" fillId="10" borderId="1" xfId="2" applyFont="1" applyFill="1" applyBorder="1" applyAlignment="1">
      <alignment horizontal="center"/>
    </xf>
    <xf numFmtId="44" fontId="4" fillId="10" borderId="1" xfId="2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/>
    <xf numFmtId="44" fontId="5" fillId="10" borderId="1" xfId="0" applyNumberFormat="1" applyFont="1" applyFill="1" applyBorder="1" applyAlignment="1"/>
    <xf numFmtId="164" fontId="5" fillId="10" borderId="1" xfId="0" applyNumberFormat="1" applyFont="1" applyFill="1" applyBorder="1" applyAlignment="1"/>
    <xf numFmtId="0" fontId="5" fillId="10" borderId="0" xfId="0" applyFont="1" applyFill="1" applyBorder="1" applyAlignment="1"/>
    <xf numFmtId="0" fontId="13" fillId="2" borderId="1" xfId="1" applyFont="1" applyFill="1" applyBorder="1" applyAlignment="1">
      <alignment horizontal="centerContinuous" vertical="center" wrapText="1"/>
    </xf>
    <xf numFmtId="0" fontId="13" fillId="2" borderId="1" xfId="1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 wrapText="1"/>
    </xf>
    <xf numFmtId="3" fontId="2" fillId="2" borderId="1" xfId="0" applyNumberFormat="1" applyFont="1" applyFill="1" applyBorder="1" applyAlignment="1">
      <alignment horizontal="centerContinuous" vertical="center" wrapText="1"/>
    </xf>
    <xf numFmtId="44" fontId="2" fillId="2" borderId="1" xfId="0" applyNumberFormat="1" applyFont="1" applyFill="1" applyBorder="1" applyAlignment="1">
      <alignment horizontal="centerContinuous" vertical="center"/>
    </xf>
    <xf numFmtId="0" fontId="1" fillId="8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 wrapText="1"/>
    </xf>
    <xf numFmtId="0" fontId="8" fillId="9" borderId="5" xfId="0" applyFont="1" applyFill="1" applyBorder="1" applyAlignment="1">
      <alignment horizontal="centerContinuous" vertical="center"/>
    </xf>
    <xf numFmtId="0" fontId="2" fillId="4" borderId="1" xfId="0" applyFont="1" applyFill="1" applyBorder="1" applyAlignment="1">
      <alignment horizontal="centerContinuous" vertical="center" wrapText="1"/>
    </xf>
    <xf numFmtId="44" fontId="2" fillId="4" borderId="1" xfId="0" applyNumberFormat="1" applyFont="1" applyFill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16" fillId="8" borderId="0" xfId="0" applyFont="1" applyFill="1" applyAlignment="1"/>
    <xf numFmtId="44" fontId="4" fillId="10" borderId="1" xfId="0" applyNumberFormat="1" applyFont="1" applyFill="1" applyBorder="1" applyAlignment="1">
      <alignment horizontal="right"/>
    </xf>
    <xf numFmtId="3" fontId="4" fillId="10" borderId="1" xfId="2" applyNumberFormat="1" applyFont="1" applyFill="1" applyBorder="1" applyAlignment="1">
      <alignment horizontal="center"/>
    </xf>
    <xf numFmtId="0" fontId="15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44" fontId="4" fillId="10" borderId="1" xfId="7" applyFont="1" applyFill="1" applyBorder="1" applyAlignment="1">
      <alignment horizontal="center"/>
    </xf>
    <xf numFmtId="0" fontId="16" fillId="0" borderId="0" xfId="0" applyFont="1" applyAlignment="1"/>
    <xf numFmtId="0" fontId="19" fillId="0" borderId="0" xfId="0" applyFont="1" applyAlignment="1">
      <alignment vertical="center"/>
    </xf>
    <xf numFmtId="0" fontId="16" fillId="0" borderId="0" xfId="0" applyFont="1" applyFill="1" applyAlignment="1"/>
    <xf numFmtId="0" fontId="1" fillId="6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44" fontId="17" fillId="6" borderId="0" xfId="0" applyNumberFormat="1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justify"/>
    </xf>
    <xf numFmtId="0" fontId="2" fillId="11" borderId="1" xfId="0" applyFont="1" applyFill="1" applyBorder="1" applyAlignment="1">
      <alignment horizontal="center" wrapText="1"/>
    </xf>
    <xf numFmtId="44" fontId="2" fillId="11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Continuous" vertical="center" wrapText="1"/>
    </xf>
    <xf numFmtId="44" fontId="2" fillId="11" borderId="1" xfId="0" applyNumberFormat="1" applyFont="1" applyFill="1" applyBorder="1" applyAlignment="1">
      <alignment horizontal="centerContinuous" vertical="center" wrapText="1"/>
    </xf>
    <xf numFmtId="0" fontId="5" fillId="0" borderId="1" xfId="0" applyFont="1" applyBorder="1" applyAlignment="1">
      <alignment horizontal="left"/>
    </xf>
    <xf numFmtId="165" fontId="14" fillId="11" borderId="2" xfId="0" applyNumberFormat="1" applyFont="1" applyFill="1" applyBorder="1" applyAlignment="1">
      <alignment horizontal="center" vertical="center" wrapText="1"/>
    </xf>
    <xf numFmtId="165" fontId="0" fillId="11" borderId="3" xfId="0" applyNumberFormat="1" applyFill="1" applyBorder="1" applyAlignment="1">
      <alignment horizontal="center" vertical="center" wrapText="1"/>
    </xf>
    <xf numFmtId="165" fontId="14" fillId="3" borderId="2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2" fillId="6" borderId="0" xfId="0" applyFont="1" applyFill="1" applyAlignment="1"/>
  </cellXfs>
  <cellStyles count="8">
    <cellStyle name="Comma0" xfId="3" xr:uid="{00000000-0005-0000-0000-000000000000}"/>
    <cellStyle name="Currency" xfId="7" builtinId="4"/>
    <cellStyle name="Currency0" xfId="4" xr:uid="{00000000-0005-0000-0000-000002000000}"/>
    <cellStyle name="Date" xfId="5" xr:uid="{00000000-0005-0000-0000-000003000000}"/>
    <cellStyle name="Fixed" xfId="6" xr:uid="{00000000-0005-0000-0000-000004000000}"/>
    <cellStyle name="Normal" xfId="0" builtinId="0"/>
    <cellStyle name="Normal 2" xfId="2" xr:uid="{00000000-0005-0000-0000-000006000000}"/>
    <cellStyle name="Normal_Route 880_Stevens Creek 07_13" xfId="1" xr:uid="{00000000-0005-0000-0000-000007000000}"/>
  </cellStyles>
  <dxfs count="0"/>
  <tableStyles count="0" defaultTableStyle="TableStyleMedium9" defaultPivotStyle="PivotStyleLight16"/>
  <colors>
    <mruColors>
      <color rgb="FFFFFF99"/>
      <color rgb="FF00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8"/>
  <sheetViews>
    <sheetView tabSelected="1" zoomScale="70" zoomScaleNormal="70" zoomScaleSheetLayoutView="100" workbookViewId="0">
      <selection activeCell="B33" sqref="B33"/>
    </sheetView>
  </sheetViews>
  <sheetFormatPr defaultColWidth="9.140625" defaultRowHeight="15.75"/>
  <cols>
    <col min="1" max="1" width="9.42578125" style="21" customWidth="1"/>
    <col min="2" max="2" width="72.28515625" style="21" customWidth="1"/>
    <col min="3" max="3" width="8.140625" style="21" customWidth="1"/>
    <col min="4" max="4" width="9.42578125" style="21" customWidth="1"/>
    <col min="5" max="5" width="14.7109375" style="21" customWidth="1"/>
    <col min="6" max="6" width="2" style="58" customWidth="1"/>
    <col min="7" max="23" width="7.7109375" style="21" customWidth="1"/>
    <col min="24" max="24" width="12" style="21" customWidth="1"/>
    <col min="25" max="28" width="6.28515625" style="21" customWidth="1"/>
    <col min="29" max="29" width="7.7109375" style="21" customWidth="1"/>
    <col min="30" max="30" width="10" style="21" customWidth="1"/>
    <col min="31" max="31" width="6.28515625" style="21" customWidth="1"/>
    <col min="32" max="32" width="6.7109375" style="21" customWidth="1"/>
    <col min="33" max="38" width="6.28515625" style="21" customWidth="1"/>
    <col min="39" max="39" width="7.7109375" style="21" customWidth="1"/>
    <col min="40" max="40" width="9.85546875" style="21" customWidth="1"/>
    <col min="41" max="46" width="6.28515625" style="21" customWidth="1"/>
    <col min="47" max="49" width="7.7109375" style="21" customWidth="1"/>
    <col min="50" max="50" width="9.28515625" style="21" customWidth="1"/>
    <col min="51" max="54" width="6.28515625" style="21" customWidth="1"/>
    <col min="55" max="57" width="7.7109375" style="21" customWidth="1"/>
    <col min="58" max="58" width="9.28515625" style="21" customWidth="1"/>
    <col min="59" max="59" width="4.28515625" style="21" customWidth="1"/>
    <col min="60" max="60" width="7.7109375" style="21" customWidth="1"/>
    <col min="61" max="61" width="9.5703125" style="21" customWidth="1"/>
    <col min="62" max="16384" width="9.140625" style="21"/>
  </cols>
  <sheetData>
    <row r="1" spans="1:77" s="22" customFormat="1" ht="26.25" customHeight="1">
      <c r="A1" s="9" t="s">
        <v>63</v>
      </c>
      <c r="B1" s="36"/>
      <c r="C1" s="37"/>
      <c r="D1" s="37"/>
      <c r="E1" s="38"/>
      <c r="F1" s="38"/>
      <c r="G1" s="3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</row>
    <row r="2" spans="1:77" s="43" customFormat="1" ht="25.5" customHeight="1">
      <c r="A2" s="137" t="s">
        <v>62</v>
      </c>
      <c r="B2" s="41"/>
      <c r="C2" s="37"/>
      <c r="D2" s="37"/>
      <c r="E2" s="38"/>
      <c r="F2" s="38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</row>
    <row r="3" spans="1:77" s="43" customFormat="1" ht="25.5" customHeight="1">
      <c r="A3" s="10" t="s">
        <v>64</v>
      </c>
      <c r="B3" s="41"/>
      <c r="C3" s="37"/>
      <c r="D3" s="37"/>
      <c r="E3" s="38"/>
      <c r="F3" s="38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</row>
    <row r="4" spans="1:77" s="112" customFormat="1" ht="32.25" customHeight="1">
      <c r="A4" s="106"/>
      <c r="B4" s="106"/>
      <c r="C4" s="107"/>
      <c r="D4" s="107"/>
      <c r="E4" s="108"/>
      <c r="F4" s="108"/>
      <c r="G4" s="129" t="s">
        <v>46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1"/>
      <c r="Y4" s="126" t="s">
        <v>41</v>
      </c>
      <c r="Z4" s="127"/>
      <c r="AA4" s="127"/>
      <c r="AB4" s="127"/>
      <c r="AC4" s="127"/>
      <c r="AD4" s="128"/>
      <c r="AE4" s="126" t="s">
        <v>3</v>
      </c>
      <c r="AF4" s="127"/>
      <c r="AG4" s="127"/>
      <c r="AH4" s="127"/>
      <c r="AI4" s="127"/>
      <c r="AJ4" s="127"/>
      <c r="AK4" s="127"/>
      <c r="AL4" s="127"/>
      <c r="AM4" s="127"/>
      <c r="AN4" s="128"/>
      <c r="AO4" s="126" t="s">
        <v>45</v>
      </c>
      <c r="AP4" s="127"/>
      <c r="AQ4" s="127"/>
      <c r="AR4" s="127"/>
      <c r="AS4" s="127"/>
      <c r="AT4" s="127"/>
      <c r="AU4" s="127"/>
      <c r="AV4" s="127"/>
      <c r="AW4" s="127"/>
      <c r="AX4" s="128"/>
      <c r="AY4" s="126" t="s">
        <v>28</v>
      </c>
      <c r="AZ4" s="135"/>
      <c r="BA4" s="135"/>
      <c r="BB4" s="135"/>
      <c r="BC4" s="135"/>
      <c r="BD4" s="135"/>
      <c r="BE4" s="135"/>
      <c r="BF4" s="136"/>
      <c r="BG4" s="109"/>
      <c r="BH4" s="110" t="s">
        <v>4</v>
      </c>
      <c r="BI4" s="111" t="s">
        <v>4</v>
      </c>
    </row>
    <row r="5" spans="1:77" s="19" customFormat="1" ht="47.25" customHeight="1">
      <c r="A5" s="15" t="s">
        <v>0</v>
      </c>
      <c r="B5" s="60" t="s">
        <v>1</v>
      </c>
      <c r="C5" s="16" t="s">
        <v>5</v>
      </c>
      <c r="D5" s="17" t="s">
        <v>6</v>
      </c>
      <c r="E5" s="18" t="s">
        <v>2</v>
      </c>
      <c r="F5" s="46"/>
      <c r="G5" s="125" t="s">
        <v>7</v>
      </c>
      <c r="H5" s="125"/>
      <c r="I5" s="125" t="s">
        <v>8</v>
      </c>
      <c r="J5" s="125"/>
      <c r="K5" s="125" t="s">
        <v>9</v>
      </c>
      <c r="L5" s="125"/>
      <c r="M5" s="125" t="s">
        <v>10</v>
      </c>
      <c r="N5" s="125"/>
      <c r="O5" s="125" t="s">
        <v>11</v>
      </c>
      <c r="P5" s="125"/>
      <c r="Q5" s="125" t="s">
        <v>12</v>
      </c>
      <c r="R5" s="125"/>
      <c r="S5" s="125" t="s">
        <v>13</v>
      </c>
      <c r="T5" s="125"/>
      <c r="U5" s="125" t="s">
        <v>14</v>
      </c>
      <c r="V5" s="125"/>
      <c r="W5" s="26" t="s">
        <v>15</v>
      </c>
      <c r="X5" s="26" t="s">
        <v>16</v>
      </c>
      <c r="Y5" s="132" t="s">
        <v>38</v>
      </c>
      <c r="Z5" s="132"/>
      <c r="AA5" s="132" t="s">
        <v>39</v>
      </c>
      <c r="AB5" s="132"/>
      <c r="AC5" s="114" t="s">
        <v>15</v>
      </c>
      <c r="AD5" s="115" t="s">
        <v>16</v>
      </c>
      <c r="AE5" s="132" t="s">
        <v>8</v>
      </c>
      <c r="AF5" s="132"/>
      <c r="AG5" s="132" t="s">
        <v>10</v>
      </c>
      <c r="AH5" s="132"/>
      <c r="AI5" s="133" t="s">
        <v>11</v>
      </c>
      <c r="AJ5" s="134"/>
      <c r="AK5" s="132" t="s">
        <v>13</v>
      </c>
      <c r="AL5" s="132"/>
      <c r="AM5" s="114" t="s">
        <v>15</v>
      </c>
      <c r="AN5" s="115" t="s">
        <v>16</v>
      </c>
      <c r="AO5" s="133" t="s">
        <v>8</v>
      </c>
      <c r="AP5" s="134"/>
      <c r="AQ5" s="132" t="s">
        <v>10</v>
      </c>
      <c r="AR5" s="132"/>
      <c r="AS5" s="132" t="s">
        <v>11</v>
      </c>
      <c r="AT5" s="132"/>
      <c r="AU5" s="132" t="s">
        <v>40</v>
      </c>
      <c r="AV5" s="132"/>
      <c r="AW5" s="114" t="s">
        <v>15</v>
      </c>
      <c r="AX5" s="115" t="s">
        <v>16</v>
      </c>
      <c r="AY5" s="132" t="s">
        <v>10</v>
      </c>
      <c r="AZ5" s="132"/>
      <c r="BA5" s="132" t="s">
        <v>11</v>
      </c>
      <c r="BB5" s="132"/>
      <c r="BC5" s="132" t="s">
        <v>40</v>
      </c>
      <c r="BD5" s="132"/>
      <c r="BE5" s="114" t="s">
        <v>15</v>
      </c>
      <c r="BF5" s="115" t="s">
        <v>16</v>
      </c>
      <c r="BG5" s="44"/>
      <c r="BH5" s="27" t="s">
        <v>15</v>
      </c>
      <c r="BI5" s="28" t="s">
        <v>16</v>
      </c>
    </row>
    <row r="6" spans="1:77" s="94" customFormat="1" ht="29.45" customHeight="1">
      <c r="A6" s="84"/>
      <c r="B6" s="85"/>
      <c r="C6" s="86"/>
      <c r="D6" s="87"/>
      <c r="E6" s="88"/>
      <c r="F6" s="89"/>
      <c r="G6" s="121">
        <v>0</v>
      </c>
      <c r="H6" s="122"/>
      <c r="I6" s="121">
        <v>0</v>
      </c>
      <c r="J6" s="122"/>
      <c r="K6" s="121">
        <v>0</v>
      </c>
      <c r="L6" s="122"/>
      <c r="M6" s="121">
        <v>0</v>
      </c>
      <c r="N6" s="122"/>
      <c r="O6" s="121">
        <v>0</v>
      </c>
      <c r="P6" s="122"/>
      <c r="Q6" s="121">
        <v>0</v>
      </c>
      <c r="R6" s="122"/>
      <c r="S6" s="121">
        <v>0</v>
      </c>
      <c r="T6" s="122"/>
      <c r="U6" s="121">
        <v>0</v>
      </c>
      <c r="V6" s="122"/>
      <c r="W6" s="90"/>
      <c r="X6" s="90"/>
      <c r="Y6" s="119">
        <v>0</v>
      </c>
      <c r="Z6" s="120"/>
      <c r="AA6" s="119">
        <v>0</v>
      </c>
      <c r="AB6" s="120"/>
      <c r="AC6" s="123"/>
      <c r="AD6" s="124"/>
      <c r="AE6" s="119">
        <v>0</v>
      </c>
      <c r="AF6" s="120"/>
      <c r="AG6" s="119">
        <v>0</v>
      </c>
      <c r="AH6" s="120"/>
      <c r="AI6" s="119">
        <v>0</v>
      </c>
      <c r="AJ6" s="120"/>
      <c r="AK6" s="119">
        <v>0</v>
      </c>
      <c r="AL6" s="120"/>
      <c r="AM6" s="116"/>
      <c r="AN6" s="117"/>
      <c r="AO6" s="119">
        <v>0</v>
      </c>
      <c r="AP6" s="120"/>
      <c r="AQ6" s="119">
        <v>0</v>
      </c>
      <c r="AR6" s="120"/>
      <c r="AS6" s="119">
        <v>0</v>
      </c>
      <c r="AT6" s="120"/>
      <c r="AU6" s="119">
        <v>0</v>
      </c>
      <c r="AV6" s="120"/>
      <c r="AW6" s="116"/>
      <c r="AX6" s="117"/>
      <c r="AY6" s="119">
        <v>0</v>
      </c>
      <c r="AZ6" s="120"/>
      <c r="BA6" s="119">
        <v>0</v>
      </c>
      <c r="BB6" s="120"/>
      <c r="BC6" s="119">
        <v>0</v>
      </c>
      <c r="BD6" s="120"/>
      <c r="BE6" s="116"/>
      <c r="BF6" s="117"/>
      <c r="BG6" s="91"/>
      <c r="BH6" s="92"/>
      <c r="BI6" s="93"/>
    </row>
    <row r="7" spans="1:77" s="23" customFormat="1">
      <c r="A7" s="98" t="s">
        <v>21</v>
      </c>
      <c r="B7" s="99"/>
      <c r="C7" s="24"/>
      <c r="D7" s="24"/>
      <c r="E7" s="24"/>
      <c r="F7" s="4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14"/>
      <c r="BH7" s="24"/>
      <c r="BI7" s="24"/>
    </row>
    <row r="8" spans="1:77" s="19" customFormat="1" ht="21" customHeight="1">
      <c r="A8" s="75"/>
      <c r="B8" s="61" t="s">
        <v>29</v>
      </c>
      <c r="C8" s="1" t="s">
        <v>17</v>
      </c>
      <c r="D8" s="2">
        <f>BH8</f>
        <v>0</v>
      </c>
      <c r="E8" s="3">
        <f>BI8</f>
        <v>0</v>
      </c>
      <c r="F8" s="46"/>
      <c r="G8" s="12"/>
      <c r="H8" s="13">
        <f>G8*G6</f>
        <v>0</v>
      </c>
      <c r="I8" s="12"/>
      <c r="J8" s="13">
        <f>I8*I6</f>
        <v>0</v>
      </c>
      <c r="K8" s="29"/>
      <c r="L8" s="13">
        <f>K8*K6</f>
        <v>0</v>
      </c>
      <c r="M8" s="12"/>
      <c r="N8" s="13">
        <f>M8*M6</f>
        <v>0</v>
      </c>
      <c r="O8" s="29"/>
      <c r="P8" s="13">
        <f>O8*O6</f>
        <v>0</v>
      </c>
      <c r="Q8" s="29"/>
      <c r="R8" s="13">
        <f>Q8*Q6</f>
        <v>0</v>
      </c>
      <c r="S8" s="29"/>
      <c r="T8" s="13">
        <f>S8*S6</f>
        <v>0</v>
      </c>
      <c r="U8" s="29"/>
      <c r="V8" s="13">
        <f>U8*U6</f>
        <v>0</v>
      </c>
      <c r="W8" s="2">
        <f t="shared" ref="W8:X11" si="0">G8+I8+K8+M8+O8+Q8+S8+U8</f>
        <v>0</v>
      </c>
      <c r="X8" s="11">
        <f t="shared" si="0"/>
        <v>0</v>
      </c>
      <c r="Y8" s="12"/>
      <c r="Z8" s="13">
        <f>Y8*Y6</f>
        <v>0</v>
      </c>
      <c r="AA8" s="29"/>
      <c r="AB8" s="13">
        <f>AA8*AA6</f>
        <v>0</v>
      </c>
      <c r="AC8" s="2">
        <f>Y8+AA8</f>
        <v>0</v>
      </c>
      <c r="AD8" s="11">
        <f>Z8+AB8</f>
        <v>0</v>
      </c>
      <c r="AE8" s="12"/>
      <c r="AF8" s="13">
        <f>AE8*AE6</f>
        <v>0</v>
      </c>
      <c r="AG8" s="29"/>
      <c r="AH8" s="13">
        <f>AG8*AG6</f>
        <v>0</v>
      </c>
      <c r="AI8" s="29"/>
      <c r="AJ8" s="13">
        <f>AI8*AI6</f>
        <v>0</v>
      </c>
      <c r="AK8" s="29"/>
      <c r="AL8" s="13">
        <f>AK8*AK6</f>
        <v>0</v>
      </c>
      <c r="AM8" s="2">
        <f t="shared" ref="AM8:AN8" si="1">AE8+AG8+AI8+AK8</f>
        <v>0</v>
      </c>
      <c r="AN8" s="11">
        <f t="shared" si="1"/>
        <v>0</v>
      </c>
      <c r="AO8" s="12"/>
      <c r="AP8" s="13">
        <f>AO8*AO6</f>
        <v>0</v>
      </c>
      <c r="AQ8" s="29"/>
      <c r="AR8" s="13">
        <f>AQ8*AQ6</f>
        <v>0</v>
      </c>
      <c r="AS8" s="29"/>
      <c r="AT8" s="13">
        <f>AS8*AS6</f>
        <v>0</v>
      </c>
      <c r="AU8" s="29"/>
      <c r="AV8" s="13">
        <f>AU8*AU6</f>
        <v>0</v>
      </c>
      <c r="AW8" s="2">
        <f>AO8+AQ8+AS8+AU8</f>
        <v>0</v>
      </c>
      <c r="AX8" s="11">
        <f>AP8+AR8+AT8+AV8</f>
        <v>0</v>
      </c>
      <c r="AY8" s="29"/>
      <c r="AZ8" s="13">
        <f>AY8*AY6</f>
        <v>0</v>
      </c>
      <c r="BA8" s="29"/>
      <c r="BB8" s="13">
        <f>BA8*BA6</f>
        <v>0</v>
      </c>
      <c r="BC8" s="29"/>
      <c r="BD8" s="13">
        <f>BC8*BC6</f>
        <v>0</v>
      </c>
      <c r="BE8" s="2">
        <f>AW8+AY8+BA8+BC8</f>
        <v>0</v>
      </c>
      <c r="BF8" s="11">
        <f>AX8+AZ8+BB8+BD8</f>
        <v>0</v>
      </c>
      <c r="BG8" s="30"/>
      <c r="BH8" s="2">
        <f>W8+AC8+AM8+AW8+BE8</f>
        <v>0</v>
      </c>
      <c r="BI8" s="11">
        <f>X8+AD8+AN8+AX8+BF8</f>
        <v>0</v>
      </c>
      <c r="BJ8" s="22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</row>
    <row r="9" spans="1:77" s="19" customFormat="1" ht="22.5" customHeight="1">
      <c r="A9" s="75"/>
      <c r="B9" s="61" t="s">
        <v>30</v>
      </c>
      <c r="C9" s="1" t="s">
        <v>17</v>
      </c>
      <c r="D9" s="2">
        <f t="shared" ref="D9:D11" si="2">BH9</f>
        <v>0</v>
      </c>
      <c r="E9" s="3">
        <f t="shared" ref="E9:E11" si="3">BI9</f>
        <v>0</v>
      </c>
      <c r="F9" s="46"/>
      <c r="G9" s="12"/>
      <c r="H9" s="13">
        <f>G9*G6</f>
        <v>0</v>
      </c>
      <c r="I9" s="12"/>
      <c r="J9" s="13">
        <f>I9*I6</f>
        <v>0</v>
      </c>
      <c r="K9" s="29"/>
      <c r="L9" s="13">
        <f>K9*K6</f>
        <v>0</v>
      </c>
      <c r="M9" s="12"/>
      <c r="N9" s="13">
        <f>M9*M6</f>
        <v>0</v>
      </c>
      <c r="O9" s="29"/>
      <c r="P9" s="13">
        <f>O9*O6</f>
        <v>0</v>
      </c>
      <c r="Q9" s="29"/>
      <c r="R9" s="13">
        <f>Q9*Q6</f>
        <v>0</v>
      </c>
      <c r="S9" s="29"/>
      <c r="T9" s="13">
        <f>S9*S6</f>
        <v>0</v>
      </c>
      <c r="U9" s="29"/>
      <c r="V9" s="13">
        <f>U9*U6</f>
        <v>0</v>
      </c>
      <c r="W9" s="2">
        <f t="shared" si="0"/>
        <v>0</v>
      </c>
      <c r="X9" s="11">
        <f t="shared" si="0"/>
        <v>0</v>
      </c>
      <c r="Y9" s="12"/>
      <c r="Z9" s="13">
        <f>Y9*Y6</f>
        <v>0</v>
      </c>
      <c r="AA9" s="29"/>
      <c r="AB9" s="13">
        <f>AA9*AA6</f>
        <v>0</v>
      </c>
      <c r="AC9" s="2">
        <f>Y9+AA9</f>
        <v>0</v>
      </c>
      <c r="AD9" s="11">
        <f>Z9+AB9</f>
        <v>0</v>
      </c>
      <c r="AE9" s="12"/>
      <c r="AF9" s="13">
        <f>AE9*AE6</f>
        <v>0</v>
      </c>
      <c r="AG9" s="29"/>
      <c r="AH9" s="13">
        <f>AG9*AG6</f>
        <v>0</v>
      </c>
      <c r="AI9" s="29"/>
      <c r="AJ9" s="13">
        <f>AI9*AI6</f>
        <v>0</v>
      </c>
      <c r="AK9" s="29"/>
      <c r="AL9" s="13">
        <f>AK9*AK6</f>
        <v>0</v>
      </c>
      <c r="AM9" s="2">
        <f t="shared" ref="AM9" si="4">AE9+AG9+AI9+AK9</f>
        <v>0</v>
      </c>
      <c r="AN9" s="11">
        <f t="shared" ref="AN9" si="5">AF9+AH9+AJ9+AL9</f>
        <v>0</v>
      </c>
      <c r="AO9" s="12"/>
      <c r="AP9" s="13">
        <f>AO9*AO6</f>
        <v>0</v>
      </c>
      <c r="AQ9" s="29"/>
      <c r="AR9" s="13">
        <f>AQ9*AQ6</f>
        <v>0</v>
      </c>
      <c r="AS9" s="29"/>
      <c r="AT9" s="13">
        <f>AS9*AS6</f>
        <v>0</v>
      </c>
      <c r="AU9" s="29"/>
      <c r="AV9" s="13">
        <f>AU9*AU6</f>
        <v>0</v>
      </c>
      <c r="AW9" s="2">
        <f t="shared" ref="AW9:AW11" si="6">AO9+AQ9+AS9+AU9</f>
        <v>0</v>
      </c>
      <c r="AX9" s="11">
        <f t="shared" ref="AX9:AX11" si="7">AP9+AR9+AT9+AV9</f>
        <v>0</v>
      </c>
      <c r="AY9" s="29"/>
      <c r="AZ9" s="13">
        <f>AY9*AY6</f>
        <v>0</v>
      </c>
      <c r="BA9" s="29"/>
      <c r="BB9" s="13">
        <f>BA9*BA6</f>
        <v>0</v>
      </c>
      <c r="BC9" s="29"/>
      <c r="BD9" s="13">
        <f>BC9*BC6</f>
        <v>0</v>
      </c>
      <c r="BE9" s="2">
        <f t="shared" ref="BE9:BE11" si="8">AW9+AY9+BA9+BC9</f>
        <v>0</v>
      </c>
      <c r="BF9" s="11">
        <f t="shared" ref="BF9:BF11" si="9">AX9+AZ9+BB9+BD9</f>
        <v>0</v>
      </c>
      <c r="BG9" s="30"/>
      <c r="BH9" s="2">
        <f t="shared" ref="BH9:BH11" si="10">W9+AC9+AM9+AW9+BE9</f>
        <v>0</v>
      </c>
      <c r="BI9" s="11">
        <f t="shared" ref="BI9:BI11" si="11">X9+AD9+AN9+AX9+BF9</f>
        <v>0</v>
      </c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</row>
    <row r="10" spans="1:77" s="23" customFormat="1">
      <c r="A10" s="75"/>
      <c r="B10" s="61" t="s">
        <v>31</v>
      </c>
      <c r="C10" s="1" t="s">
        <v>17</v>
      </c>
      <c r="D10" s="2">
        <f t="shared" si="2"/>
        <v>0</v>
      </c>
      <c r="E10" s="3">
        <f t="shared" si="3"/>
        <v>0</v>
      </c>
      <c r="F10" s="46"/>
      <c r="G10" s="12"/>
      <c r="H10" s="13">
        <f>G10*G6</f>
        <v>0</v>
      </c>
      <c r="I10" s="12"/>
      <c r="J10" s="13">
        <f>I10*I6</f>
        <v>0</v>
      </c>
      <c r="K10" s="12"/>
      <c r="L10" s="13">
        <f>K10*K6</f>
        <v>0</v>
      </c>
      <c r="M10" s="12"/>
      <c r="N10" s="13">
        <f>M10*M6</f>
        <v>0</v>
      </c>
      <c r="O10" s="29"/>
      <c r="P10" s="13">
        <f>O10*O6</f>
        <v>0</v>
      </c>
      <c r="Q10" s="29"/>
      <c r="R10" s="13">
        <f>Q10*Q6</f>
        <v>0</v>
      </c>
      <c r="S10" s="29"/>
      <c r="T10" s="13">
        <f>S10*S6</f>
        <v>0</v>
      </c>
      <c r="U10" s="29"/>
      <c r="V10" s="13">
        <f>U10*U6</f>
        <v>0</v>
      </c>
      <c r="W10" s="2">
        <f t="shared" si="0"/>
        <v>0</v>
      </c>
      <c r="X10" s="11">
        <f t="shared" si="0"/>
        <v>0</v>
      </c>
      <c r="Y10" s="12"/>
      <c r="Z10" s="13">
        <f>Y10*Y6</f>
        <v>0</v>
      </c>
      <c r="AA10" s="29"/>
      <c r="AB10" s="13">
        <f>AA10*AA6</f>
        <v>0</v>
      </c>
      <c r="AC10" s="2">
        <f t="shared" ref="AC10:AC11" si="12">Y10+AA10</f>
        <v>0</v>
      </c>
      <c r="AD10" s="11">
        <f>Z10+AB10</f>
        <v>0</v>
      </c>
      <c r="AE10" s="12"/>
      <c r="AF10" s="13">
        <f>AE10*AE6</f>
        <v>0</v>
      </c>
      <c r="AG10" s="29"/>
      <c r="AH10" s="13">
        <f>AG10*AG6</f>
        <v>0</v>
      </c>
      <c r="AI10" s="29"/>
      <c r="AJ10" s="13">
        <f>AI10*AI6</f>
        <v>0</v>
      </c>
      <c r="AK10" s="29"/>
      <c r="AL10" s="13">
        <f>AK10*AK6</f>
        <v>0</v>
      </c>
      <c r="AM10" s="2">
        <f t="shared" ref="AM10" si="13">AE10+AG10+AI10+AK10</f>
        <v>0</v>
      </c>
      <c r="AN10" s="11">
        <f t="shared" ref="AN10" si="14">AF10+AH10+AJ10+AL10</f>
        <v>0</v>
      </c>
      <c r="AO10" s="12"/>
      <c r="AP10" s="13">
        <f>AO10*AO6</f>
        <v>0</v>
      </c>
      <c r="AQ10" s="29"/>
      <c r="AR10" s="13">
        <f>AQ10*AQ6</f>
        <v>0</v>
      </c>
      <c r="AS10" s="29"/>
      <c r="AT10" s="13">
        <f>AS10*AS6</f>
        <v>0</v>
      </c>
      <c r="AU10" s="29"/>
      <c r="AV10" s="13">
        <f>AU10*AU6</f>
        <v>0</v>
      </c>
      <c r="AW10" s="2">
        <f t="shared" si="6"/>
        <v>0</v>
      </c>
      <c r="AX10" s="11">
        <f t="shared" si="7"/>
        <v>0</v>
      </c>
      <c r="AY10" s="29"/>
      <c r="AZ10" s="13">
        <f>AY10*AY6</f>
        <v>0</v>
      </c>
      <c r="BA10" s="29"/>
      <c r="BB10" s="13">
        <f>BA10*BA6</f>
        <v>0</v>
      </c>
      <c r="BC10" s="29"/>
      <c r="BD10" s="13">
        <f>BC10*BC6</f>
        <v>0</v>
      </c>
      <c r="BE10" s="2">
        <f t="shared" si="8"/>
        <v>0</v>
      </c>
      <c r="BF10" s="11">
        <f t="shared" si="9"/>
        <v>0</v>
      </c>
      <c r="BG10" s="30"/>
      <c r="BH10" s="2">
        <f t="shared" si="10"/>
        <v>0</v>
      </c>
      <c r="BI10" s="11">
        <f t="shared" si="11"/>
        <v>0</v>
      </c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</row>
    <row r="11" spans="1:77" s="19" customFormat="1" ht="18.75" customHeight="1">
      <c r="A11" s="75"/>
      <c r="B11" s="61" t="s">
        <v>44</v>
      </c>
      <c r="C11" s="1" t="s">
        <v>17</v>
      </c>
      <c r="D11" s="2">
        <f t="shared" si="2"/>
        <v>0</v>
      </c>
      <c r="E11" s="3">
        <f t="shared" si="3"/>
        <v>0</v>
      </c>
      <c r="F11" s="46"/>
      <c r="G11" s="12"/>
      <c r="H11" s="13">
        <f>G11*G6</f>
        <v>0</v>
      </c>
      <c r="I11" s="12"/>
      <c r="J11" s="13">
        <f>I11*I6</f>
        <v>0</v>
      </c>
      <c r="K11" s="29"/>
      <c r="L11" s="13">
        <f>K11*K6</f>
        <v>0</v>
      </c>
      <c r="M11" s="12"/>
      <c r="N11" s="13">
        <f>M11*M6</f>
        <v>0</v>
      </c>
      <c r="O11" s="29"/>
      <c r="P11" s="13">
        <f>O11*O6</f>
        <v>0</v>
      </c>
      <c r="Q11" s="29"/>
      <c r="R11" s="13">
        <f>Q11*Q6</f>
        <v>0</v>
      </c>
      <c r="S11" s="29"/>
      <c r="T11" s="13">
        <f>S11*S6</f>
        <v>0</v>
      </c>
      <c r="U11" s="29"/>
      <c r="V11" s="13">
        <f>U11*U6</f>
        <v>0</v>
      </c>
      <c r="W11" s="2">
        <f t="shared" si="0"/>
        <v>0</v>
      </c>
      <c r="X11" s="11">
        <f t="shared" si="0"/>
        <v>0</v>
      </c>
      <c r="Y11" s="12"/>
      <c r="Z11" s="13">
        <f>Y11*Y6</f>
        <v>0</v>
      </c>
      <c r="AA11" s="29"/>
      <c r="AB11" s="13">
        <f>AA11*AA6</f>
        <v>0</v>
      </c>
      <c r="AC11" s="2">
        <f t="shared" si="12"/>
        <v>0</v>
      </c>
      <c r="AD11" s="11">
        <f>Z11+AB11</f>
        <v>0</v>
      </c>
      <c r="AE11" s="12"/>
      <c r="AF11" s="13">
        <f>AE11*AE6</f>
        <v>0</v>
      </c>
      <c r="AG11" s="29"/>
      <c r="AH11" s="13">
        <f>AG11*AG6</f>
        <v>0</v>
      </c>
      <c r="AI11" s="29"/>
      <c r="AJ11" s="13">
        <f>AI11*AI6</f>
        <v>0</v>
      </c>
      <c r="AK11" s="29"/>
      <c r="AL11" s="13">
        <f>AK11*AK6</f>
        <v>0</v>
      </c>
      <c r="AM11" s="2">
        <f t="shared" ref="AM11" si="15">AE11+AG11+AI11+AK11</f>
        <v>0</v>
      </c>
      <c r="AN11" s="11">
        <f t="shared" ref="AN11" si="16">AF11+AH11+AJ11+AL11</f>
        <v>0</v>
      </c>
      <c r="AO11" s="12"/>
      <c r="AP11" s="13">
        <f>AO11*AO6</f>
        <v>0</v>
      </c>
      <c r="AQ11" s="29"/>
      <c r="AR11" s="13">
        <f>AQ11*AQ6</f>
        <v>0</v>
      </c>
      <c r="AS11" s="29"/>
      <c r="AT11" s="13">
        <f>AS11*AS6</f>
        <v>0</v>
      </c>
      <c r="AU11" s="29"/>
      <c r="AV11" s="13">
        <f>AU11*AU6</f>
        <v>0</v>
      </c>
      <c r="AW11" s="2">
        <f t="shared" si="6"/>
        <v>0</v>
      </c>
      <c r="AX11" s="11">
        <f t="shared" si="7"/>
        <v>0</v>
      </c>
      <c r="AY11" s="29"/>
      <c r="AZ11" s="13">
        <f>AY11*AY6</f>
        <v>0</v>
      </c>
      <c r="BA11" s="29"/>
      <c r="BB11" s="13">
        <f>BA11*BA6</f>
        <v>0</v>
      </c>
      <c r="BC11" s="29"/>
      <c r="BD11" s="13">
        <f>BC11*BC6</f>
        <v>0</v>
      </c>
      <c r="BE11" s="2">
        <f t="shared" si="8"/>
        <v>0</v>
      </c>
      <c r="BF11" s="11">
        <f t="shared" si="9"/>
        <v>0</v>
      </c>
      <c r="BG11" s="30"/>
      <c r="BH11" s="2">
        <f t="shared" si="10"/>
        <v>0</v>
      </c>
      <c r="BI11" s="11">
        <f t="shared" si="11"/>
        <v>0</v>
      </c>
      <c r="BJ11" s="21"/>
      <c r="BK11" s="21"/>
      <c r="BL11" s="21"/>
      <c r="BM11" s="21"/>
      <c r="BN11" s="21"/>
      <c r="BO11" s="21"/>
      <c r="BP11" s="21"/>
      <c r="BQ11" s="21"/>
      <c r="BR11" s="21"/>
    </row>
    <row r="12" spans="1:77" s="73" customFormat="1">
      <c r="A12" s="66" t="s">
        <v>24</v>
      </c>
      <c r="C12" s="67" t="s">
        <v>17</v>
      </c>
      <c r="D12" s="68">
        <f>SUM(D8:D11)</f>
        <v>0</v>
      </c>
      <c r="E12" s="69">
        <f>SUM(E8:E11)</f>
        <v>0</v>
      </c>
      <c r="F12" s="95"/>
      <c r="G12" s="68">
        <f t="shared" ref="G12:AF12" si="17">SUM(G8:G11)</f>
        <v>0</v>
      </c>
      <c r="H12" s="96">
        <f t="shared" si="17"/>
        <v>0</v>
      </c>
      <c r="I12" s="68">
        <f t="shared" si="17"/>
        <v>0</v>
      </c>
      <c r="J12" s="69">
        <f t="shared" si="17"/>
        <v>0</v>
      </c>
      <c r="K12" s="68">
        <f t="shared" si="17"/>
        <v>0</v>
      </c>
      <c r="L12" s="69">
        <f t="shared" si="17"/>
        <v>0</v>
      </c>
      <c r="M12" s="68">
        <f t="shared" si="17"/>
        <v>0</v>
      </c>
      <c r="N12" s="69">
        <f t="shared" si="17"/>
        <v>0</v>
      </c>
      <c r="O12" s="68">
        <f t="shared" si="17"/>
        <v>0</v>
      </c>
      <c r="P12" s="69">
        <f t="shared" si="17"/>
        <v>0</v>
      </c>
      <c r="Q12" s="68">
        <f t="shared" si="17"/>
        <v>0</v>
      </c>
      <c r="R12" s="69">
        <f t="shared" si="17"/>
        <v>0</v>
      </c>
      <c r="S12" s="68">
        <f t="shared" si="17"/>
        <v>0</v>
      </c>
      <c r="T12" s="69">
        <f t="shared" si="17"/>
        <v>0</v>
      </c>
      <c r="U12" s="68">
        <f t="shared" si="17"/>
        <v>0</v>
      </c>
      <c r="V12" s="69">
        <f t="shared" si="17"/>
        <v>0</v>
      </c>
      <c r="W12" s="68">
        <f>SUM(W8:W11)</f>
        <v>0</v>
      </c>
      <c r="X12" s="69">
        <f>SUM(X8:X11)</f>
        <v>0</v>
      </c>
      <c r="Y12" s="68">
        <f t="shared" si="17"/>
        <v>0</v>
      </c>
      <c r="Z12" s="69">
        <f>SUM(Z8:Z11)</f>
        <v>0</v>
      </c>
      <c r="AA12" s="68">
        <f t="shared" si="17"/>
        <v>0</v>
      </c>
      <c r="AB12" s="69">
        <f t="shared" si="17"/>
        <v>0</v>
      </c>
      <c r="AC12" s="68">
        <f t="shared" si="17"/>
        <v>0</v>
      </c>
      <c r="AD12" s="69">
        <f t="shared" si="17"/>
        <v>0</v>
      </c>
      <c r="AE12" s="68">
        <f t="shared" si="17"/>
        <v>0</v>
      </c>
      <c r="AF12" s="69">
        <f t="shared" si="17"/>
        <v>0</v>
      </c>
      <c r="AG12" s="68">
        <f t="shared" ref="AG12:AX12" si="18">SUM(AG8:AG11)</f>
        <v>0</v>
      </c>
      <c r="AH12" s="69">
        <f t="shared" si="18"/>
        <v>0</v>
      </c>
      <c r="AI12" s="68">
        <f t="shared" si="18"/>
        <v>0</v>
      </c>
      <c r="AJ12" s="69">
        <f t="shared" si="18"/>
        <v>0</v>
      </c>
      <c r="AK12" s="68">
        <f t="shared" si="18"/>
        <v>0</v>
      </c>
      <c r="AL12" s="69">
        <f t="shared" si="18"/>
        <v>0</v>
      </c>
      <c r="AM12" s="68">
        <f t="shared" si="18"/>
        <v>0</v>
      </c>
      <c r="AN12" s="69">
        <f t="shared" si="18"/>
        <v>0</v>
      </c>
      <c r="AO12" s="68">
        <f t="shared" si="18"/>
        <v>0</v>
      </c>
      <c r="AP12" s="69">
        <f t="shared" si="18"/>
        <v>0</v>
      </c>
      <c r="AQ12" s="68">
        <f t="shared" si="18"/>
        <v>0</v>
      </c>
      <c r="AR12" s="69">
        <f t="shared" si="18"/>
        <v>0</v>
      </c>
      <c r="AS12" s="68">
        <f t="shared" si="18"/>
        <v>0</v>
      </c>
      <c r="AT12" s="69">
        <f t="shared" si="18"/>
        <v>0</v>
      </c>
      <c r="AU12" s="68">
        <f t="shared" si="18"/>
        <v>0</v>
      </c>
      <c r="AV12" s="69">
        <f t="shared" si="18"/>
        <v>0</v>
      </c>
      <c r="AW12" s="68">
        <f>SUM(AW8:AW11)</f>
        <v>0</v>
      </c>
      <c r="AX12" s="69">
        <f t="shared" si="18"/>
        <v>0</v>
      </c>
      <c r="AY12" s="68">
        <f t="shared" ref="AY12:BD12" si="19">SUM(AY8:AY11)</f>
        <v>0</v>
      </c>
      <c r="AZ12" s="69">
        <f t="shared" si="19"/>
        <v>0</v>
      </c>
      <c r="BA12" s="68">
        <f t="shared" si="19"/>
        <v>0</v>
      </c>
      <c r="BB12" s="69">
        <f t="shared" si="19"/>
        <v>0</v>
      </c>
      <c r="BC12" s="68">
        <f t="shared" si="19"/>
        <v>0</v>
      </c>
      <c r="BD12" s="69">
        <f t="shared" si="19"/>
        <v>0</v>
      </c>
      <c r="BE12" s="68">
        <f>SUM(BE8:BE11)</f>
        <v>0</v>
      </c>
      <c r="BF12" s="69">
        <f t="shared" ref="BF12" si="20">SUM(BF8:BF11)</f>
        <v>0</v>
      </c>
      <c r="BG12" s="30"/>
      <c r="BH12" s="68">
        <f>SUM(BH8:BH11)</f>
        <v>0</v>
      </c>
      <c r="BI12" s="69">
        <f>SUM(BI8:BI11)</f>
        <v>0</v>
      </c>
      <c r="BJ12" s="74"/>
    </row>
    <row r="13" spans="1:77" s="19" customFormat="1">
      <c r="A13" s="98" t="s">
        <v>32</v>
      </c>
      <c r="B13" s="99"/>
      <c r="C13" s="20"/>
      <c r="D13" s="20"/>
      <c r="E13" s="20"/>
      <c r="F13" s="46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45"/>
      <c r="BH13" s="20"/>
      <c r="BI13" s="20"/>
    </row>
    <row r="14" spans="1:77" s="19" customFormat="1">
      <c r="A14" s="100"/>
      <c r="B14" s="118" t="s">
        <v>53</v>
      </c>
      <c r="C14" s="1" t="s">
        <v>17</v>
      </c>
      <c r="D14" s="2">
        <f t="shared" ref="D14:D20" si="21">BH14</f>
        <v>0</v>
      </c>
      <c r="E14" s="3">
        <f t="shared" ref="E14:E20" si="22">BI14</f>
        <v>0</v>
      </c>
      <c r="F14" s="46"/>
      <c r="G14" s="20"/>
      <c r="H14" s="13">
        <f t="shared" ref="H14:H21" si="23">G14*$G$6</f>
        <v>0</v>
      </c>
      <c r="I14" s="20"/>
      <c r="J14" s="13">
        <f>I14*$I$6</f>
        <v>0</v>
      </c>
      <c r="K14" s="20"/>
      <c r="L14" s="13">
        <f>K14*$K$6</f>
        <v>0</v>
      </c>
      <c r="M14" s="20"/>
      <c r="N14" s="13">
        <f>M14*$M$6</f>
        <v>0</v>
      </c>
      <c r="O14" s="20"/>
      <c r="P14" s="13">
        <f>O14*$O$6</f>
        <v>0</v>
      </c>
      <c r="Q14" s="20"/>
      <c r="R14" s="13">
        <f>Q14*$Q$6</f>
        <v>0</v>
      </c>
      <c r="S14" s="20"/>
      <c r="T14" s="13">
        <f>S14*$S$6</f>
        <v>0</v>
      </c>
      <c r="U14" s="20"/>
      <c r="V14" s="13">
        <f>U14*$U$6</f>
        <v>0</v>
      </c>
      <c r="W14" s="2">
        <f>G14+I14+K14+M14+O14+Q14+S14+U14</f>
        <v>0</v>
      </c>
      <c r="X14" s="11">
        <f>H14+J14+L14+N14+P14+R14+T14+V14</f>
        <v>0</v>
      </c>
      <c r="Y14" s="20"/>
      <c r="Z14" s="13">
        <f t="shared" ref="Z14:Z21" si="24">Y14*$Y$6</f>
        <v>0</v>
      </c>
      <c r="AA14" s="20"/>
      <c r="AB14" s="13">
        <f t="shared" ref="AB14:AB21" si="25">AA14*$AA$6</f>
        <v>0</v>
      </c>
      <c r="AC14" s="2">
        <f>Y14+AA14</f>
        <v>0</v>
      </c>
      <c r="AD14" s="11">
        <f>Z14+AB14</f>
        <v>0</v>
      </c>
      <c r="AE14" s="20"/>
      <c r="AF14" s="13">
        <f>AE14*$AE$6</f>
        <v>0</v>
      </c>
      <c r="AG14" s="20"/>
      <c r="AH14" s="13">
        <f>AG14*$AG$6</f>
        <v>0</v>
      </c>
      <c r="AI14" s="20"/>
      <c r="AJ14" s="13">
        <f>AI14*$AI$6</f>
        <v>0</v>
      </c>
      <c r="AK14" s="20"/>
      <c r="AL14" s="13">
        <f>AK14*$AK$6</f>
        <v>0</v>
      </c>
      <c r="AM14" s="2">
        <f>AE14+AG14+AI14+AK14</f>
        <v>0</v>
      </c>
      <c r="AN14" s="11">
        <f>AF14+AH14+AJ14+AL14</f>
        <v>0</v>
      </c>
      <c r="AO14" s="20"/>
      <c r="AP14" s="13">
        <f>AO14*$AO$6</f>
        <v>0</v>
      </c>
      <c r="AQ14" s="20"/>
      <c r="AR14" s="13">
        <f>AQ14*$AQ$6</f>
        <v>0</v>
      </c>
      <c r="AS14" s="20"/>
      <c r="AT14" s="13">
        <f>AS14*$AS$6</f>
        <v>0</v>
      </c>
      <c r="AU14" s="20"/>
      <c r="AV14" s="13">
        <f>AU14*$AU$6</f>
        <v>0</v>
      </c>
      <c r="AW14" s="2">
        <f t="shared" ref="AW14:AW20" si="26">AO14+AQ14+AS14+AU14</f>
        <v>0</v>
      </c>
      <c r="AX14" s="11">
        <f t="shared" ref="AX14:AX20" si="27">AP14+AR14+AT14+AV14</f>
        <v>0</v>
      </c>
      <c r="AY14" s="20"/>
      <c r="AZ14" s="13">
        <f>AY14*$AQ$6</f>
        <v>0</v>
      </c>
      <c r="BA14" s="20"/>
      <c r="BB14" s="13">
        <f>BA14*$AS$6</f>
        <v>0</v>
      </c>
      <c r="BC14" s="20"/>
      <c r="BD14" s="13">
        <f>BC14*$AU$6</f>
        <v>0</v>
      </c>
      <c r="BE14" s="2">
        <f t="shared" ref="BE14:BE20" si="28">AW14+AY14+BA14+BC14</f>
        <v>0</v>
      </c>
      <c r="BF14" s="11">
        <f t="shared" ref="BF14:BF20" si="29">AX14+AZ14+BB14+BD14</f>
        <v>0</v>
      </c>
      <c r="BG14" s="45"/>
      <c r="BH14" s="2">
        <f t="shared" ref="BH14:BH21" si="30">W14+AC14+AM14+AW14+BE14</f>
        <v>0</v>
      </c>
      <c r="BI14" s="11">
        <f t="shared" ref="BI14:BI21" si="31">X14+AD14+AN14+AX14+BF14</f>
        <v>0</v>
      </c>
    </row>
    <row r="15" spans="1:77" s="19" customFormat="1">
      <c r="A15" s="101"/>
      <c r="B15" s="118" t="s">
        <v>60</v>
      </c>
      <c r="C15" s="1" t="s">
        <v>17</v>
      </c>
      <c r="D15" s="2">
        <f t="shared" ref="D15" si="32">BH15</f>
        <v>0</v>
      </c>
      <c r="E15" s="3">
        <f t="shared" ref="E15" si="33">BI15</f>
        <v>0</v>
      </c>
      <c r="F15" s="46"/>
      <c r="G15" s="20"/>
      <c r="H15" s="13">
        <f t="shared" si="23"/>
        <v>0</v>
      </c>
      <c r="I15" s="20"/>
      <c r="J15" s="13">
        <f t="shared" ref="J15" si="34">I15*$I$6</f>
        <v>0</v>
      </c>
      <c r="K15" s="20"/>
      <c r="L15" s="13">
        <f t="shared" ref="L15" si="35">K15*$K$6</f>
        <v>0</v>
      </c>
      <c r="M15" s="20"/>
      <c r="N15" s="13">
        <f t="shared" ref="N15" si="36">M15*$M$6</f>
        <v>0</v>
      </c>
      <c r="O15" s="20"/>
      <c r="P15" s="13">
        <f t="shared" ref="P15" si="37">O15*$O$6</f>
        <v>0</v>
      </c>
      <c r="Q15" s="20"/>
      <c r="R15" s="13">
        <f t="shared" ref="R15" si="38">Q15*$Q$6</f>
        <v>0</v>
      </c>
      <c r="S15" s="20"/>
      <c r="T15" s="13">
        <f>S15*$S$6</f>
        <v>0</v>
      </c>
      <c r="U15" s="20"/>
      <c r="V15" s="13">
        <f>U15*$U$6</f>
        <v>0</v>
      </c>
      <c r="W15" s="2">
        <f t="shared" ref="W15" si="39">G15+I15+K15+M15+O15+Q15+S15+U15</f>
        <v>0</v>
      </c>
      <c r="X15" s="11">
        <f>H15+J15+L15+N15+P15+R15+T15+V15</f>
        <v>0</v>
      </c>
      <c r="Y15" s="20"/>
      <c r="Z15" s="13">
        <f t="shared" si="24"/>
        <v>0</v>
      </c>
      <c r="AA15" s="20"/>
      <c r="AB15" s="13">
        <f t="shared" si="25"/>
        <v>0</v>
      </c>
      <c r="AC15" s="2">
        <f t="shared" ref="AC15" si="40">Y15+AA15</f>
        <v>0</v>
      </c>
      <c r="AD15" s="11">
        <f t="shared" ref="AD15" si="41">Z15+AB15</f>
        <v>0</v>
      </c>
      <c r="AE15" s="20"/>
      <c r="AF15" s="13">
        <f t="shared" ref="AF15" si="42">AE15*$AE$6</f>
        <v>0</v>
      </c>
      <c r="AG15" s="20"/>
      <c r="AH15" s="13">
        <f t="shared" ref="AH15" si="43">AG15*$AG$6</f>
        <v>0</v>
      </c>
      <c r="AI15" s="20"/>
      <c r="AJ15" s="13">
        <f t="shared" ref="AJ15" si="44">AI15*$AI$6</f>
        <v>0</v>
      </c>
      <c r="AK15" s="20"/>
      <c r="AL15" s="13">
        <f t="shared" ref="AL15" si="45">AK15*$AK$6</f>
        <v>0</v>
      </c>
      <c r="AM15" s="2">
        <f t="shared" ref="AM15" si="46">AE15+AG15+AI15+AK15</f>
        <v>0</v>
      </c>
      <c r="AN15" s="11">
        <f>AF15+AH15+AJ15+AL15</f>
        <v>0</v>
      </c>
      <c r="AO15" s="20"/>
      <c r="AP15" s="13">
        <f t="shared" ref="AP15" si="47">AO15*$AO$6</f>
        <v>0</v>
      </c>
      <c r="AQ15" s="20"/>
      <c r="AR15" s="13">
        <f>AQ15*$AQ$6</f>
        <v>0</v>
      </c>
      <c r="AS15" s="20"/>
      <c r="AT15" s="13">
        <f t="shared" ref="AT15" si="48">AS15*$AS$6</f>
        <v>0</v>
      </c>
      <c r="AU15" s="20"/>
      <c r="AV15" s="13">
        <f t="shared" ref="AV15" si="49">AU15*$AU$6</f>
        <v>0</v>
      </c>
      <c r="AW15" s="2">
        <f t="shared" ref="AW15" si="50">AO15+AQ15+AS15+AU15</f>
        <v>0</v>
      </c>
      <c r="AX15" s="11">
        <f t="shared" ref="AX15" si="51">AP15+AR15+AT15+AV15</f>
        <v>0</v>
      </c>
      <c r="AY15" s="20"/>
      <c r="AZ15" s="13">
        <f>AY15*$AQ$6</f>
        <v>0</v>
      </c>
      <c r="BA15" s="20"/>
      <c r="BB15" s="13">
        <f t="shared" ref="BB15:BB21" si="52">BA15*$AS$6</f>
        <v>0</v>
      </c>
      <c r="BC15" s="20"/>
      <c r="BD15" s="13">
        <f t="shared" ref="BD15:BD21" si="53">BC15*$AU$6</f>
        <v>0</v>
      </c>
      <c r="BE15" s="2">
        <f t="shared" si="28"/>
        <v>0</v>
      </c>
      <c r="BF15" s="11">
        <f t="shared" si="29"/>
        <v>0</v>
      </c>
      <c r="BG15" s="45"/>
      <c r="BH15" s="2">
        <f t="shared" si="30"/>
        <v>0</v>
      </c>
      <c r="BI15" s="11">
        <f t="shared" si="31"/>
        <v>0</v>
      </c>
    </row>
    <row r="16" spans="1:77" s="19" customFormat="1">
      <c r="A16" s="101"/>
      <c r="B16" s="118" t="s">
        <v>54</v>
      </c>
      <c r="C16" s="1" t="s">
        <v>17</v>
      </c>
      <c r="D16" s="2">
        <f t="shared" ref="D16" si="54">BH16</f>
        <v>0</v>
      </c>
      <c r="E16" s="3">
        <f t="shared" ref="E16" si="55">BI16</f>
        <v>0</v>
      </c>
      <c r="F16" s="46"/>
      <c r="G16" s="20"/>
      <c r="H16" s="13">
        <f t="shared" si="23"/>
        <v>0</v>
      </c>
      <c r="I16" s="20"/>
      <c r="J16" s="13">
        <f t="shared" ref="J16" si="56">I16*$I$6</f>
        <v>0</v>
      </c>
      <c r="K16" s="20"/>
      <c r="L16" s="13">
        <f t="shared" ref="L16" si="57">K16*$K$6</f>
        <v>0</v>
      </c>
      <c r="M16" s="20"/>
      <c r="N16" s="13">
        <f t="shared" ref="N16" si="58">M16*$M$6</f>
        <v>0</v>
      </c>
      <c r="O16" s="20"/>
      <c r="P16" s="13">
        <f t="shared" ref="P16" si="59">O16*$O$6</f>
        <v>0</v>
      </c>
      <c r="Q16" s="20"/>
      <c r="R16" s="13">
        <f t="shared" ref="R16" si="60">Q16*$Q$6</f>
        <v>0</v>
      </c>
      <c r="S16" s="20"/>
      <c r="T16" s="13">
        <f>S16*$S$6</f>
        <v>0</v>
      </c>
      <c r="U16" s="20"/>
      <c r="V16" s="13">
        <f>U16*$U$6</f>
        <v>0</v>
      </c>
      <c r="W16" s="2">
        <f t="shared" ref="W16" si="61">G16+I16+K16+M16+O16+Q16+S16+U16</f>
        <v>0</v>
      </c>
      <c r="X16" s="11">
        <f>H16+J16+L16+N16+P16+R16+T16+V16</f>
        <v>0</v>
      </c>
      <c r="Y16" s="20"/>
      <c r="Z16" s="13">
        <f t="shared" si="24"/>
        <v>0</v>
      </c>
      <c r="AA16" s="20"/>
      <c r="AB16" s="13">
        <f t="shared" si="25"/>
        <v>0</v>
      </c>
      <c r="AC16" s="2">
        <f t="shared" ref="AC16" si="62">Y16+AA16</f>
        <v>0</v>
      </c>
      <c r="AD16" s="11">
        <f t="shared" ref="AD16" si="63">Z16+AB16</f>
        <v>0</v>
      </c>
      <c r="AE16" s="20"/>
      <c r="AF16" s="13">
        <f t="shared" ref="AF16" si="64">AE16*$AE$6</f>
        <v>0</v>
      </c>
      <c r="AG16" s="20"/>
      <c r="AH16" s="13">
        <f t="shared" ref="AH16" si="65">AG16*$AG$6</f>
        <v>0</v>
      </c>
      <c r="AI16" s="20"/>
      <c r="AJ16" s="13">
        <f t="shared" ref="AJ16" si="66">AI16*$AI$6</f>
        <v>0</v>
      </c>
      <c r="AK16" s="20"/>
      <c r="AL16" s="13">
        <f t="shared" ref="AL16" si="67">AK16*$AK$6</f>
        <v>0</v>
      </c>
      <c r="AM16" s="2">
        <f t="shared" ref="AM16" si="68">AE16+AG16+AI16+AK16</f>
        <v>0</v>
      </c>
      <c r="AN16" s="11">
        <f>AF16+AH16+AJ16+AL16</f>
        <v>0</v>
      </c>
      <c r="AO16" s="20"/>
      <c r="AP16" s="13">
        <f t="shared" ref="AP16" si="69">AO16*$AO$6</f>
        <v>0</v>
      </c>
      <c r="AQ16" s="20"/>
      <c r="AR16" s="13">
        <f>AQ16*$AQ$6</f>
        <v>0</v>
      </c>
      <c r="AS16" s="20"/>
      <c r="AT16" s="13">
        <f t="shared" ref="AT16" si="70">AS16*$AS$6</f>
        <v>0</v>
      </c>
      <c r="AU16" s="20"/>
      <c r="AV16" s="13">
        <f t="shared" ref="AV16" si="71">AU16*$AU$6</f>
        <v>0</v>
      </c>
      <c r="AW16" s="2">
        <f t="shared" ref="AW16" si="72">AO16+AQ16+AS16+AU16</f>
        <v>0</v>
      </c>
      <c r="AX16" s="11">
        <f t="shared" ref="AX16" si="73">AP16+AR16+AT16+AV16</f>
        <v>0</v>
      </c>
      <c r="AY16" s="20"/>
      <c r="AZ16" s="13">
        <f>AY16*$AQ$6</f>
        <v>0</v>
      </c>
      <c r="BA16" s="20"/>
      <c r="BB16" s="13">
        <f t="shared" si="52"/>
        <v>0</v>
      </c>
      <c r="BC16" s="20"/>
      <c r="BD16" s="13">
        <f t="shared" si="53"/>
        <v>0</v>
      </c>
      <c r="BE16" s="2">
        <f t="shared" si="28"/>
        <v>0</v>
      </c>
      <c r="BF16" s="11">
        <f t="shared" si="29"/>
        <v>0</v>
      </c>
      <c r="BG16" s="45"/>
      <c r="BH16" s="2">
        <f t="shared" si="30"/>
        <v>0</v>
      </c>
      <c r="BI16" s="11">
        <f t="shared" si="31"/>
        <v>0</v>
      </c>
    </row>
    <row r="17" spans="1:62" s="19" customFormat="1">
      <c r="A17" s="100"/>
      <c r="B17" s="118" t="s">
        <v>55</v>
      </c>
      <c r="C17" s="1" t="s">
        <v>17</v>
      </c>
      <c r="D17" s="2">
        <f t="shared" si="21"/>
        <v>0</v>
      </c>
      <c r="E17" s="3">
        <f t="shared" si="22"/>
        <v>0</v>
      </c>
      <c r="F17" s="46"/>
      <c r="G17" s="20"/>
      <c r="H17" s="13">
        <f t="shared" si="23"/>
        <v>0</v>
      </c>
      <c r="I17" s="20"/>
      <c r="J17" s="13">
        <f>I17*$I$6</f>
        <v>0</v>
      </c>
      <c r="K17" s="20"/>
      <c r="L17" s="13">
        <f t="shared" ref="L17:L21" si="74">K17*$K$6</f>
        <v>0</v>
      </c>
      <c r="M17" s="20"/>
      <c r="N17" s="13">
        <f t="shared" ref="N17:N21" si="75">M17*$M$6</f>
        <v>0</v>
      </c>
      <c r="O17" s="20"/>
      <c r="P17" s="13">
        <f t="shared" ref="P17:P21" si="76">O17*$O$6</f>
        <v>0</v>
      </c>
      <c r="Q17" s="20"/>
      <c r="R17" s="13">
        <f t="shared" ref="R17:R21" si="77">Q17*$Q$6</f>
        <v>0</v>
      </c>
      <c r="S17" s="20"/>
      <c r="T17" s="13">
        <f>S17*$S$6</f>
        <v>0</v>
      </c>
      <c r="U17" s="20"/>
      <c r="V17" s="13">
        <f t="shared" ref="V17:V20" si="78">U17*$U$6</f>
        <v>0</v>
      </c>
      <c r="W17" s="2">
        <f>G17+I17+K17+M17+O17+Q17+S17+U17</f>
        <v>0</v>
      </c>
      <c r="X17" s="11">
        <f>H17+J17+L17+N17+P17+R17+T17+V17</f>
        <v>0</v>
      </c>
      <c r="Y17" s="20"/>
      <c r="Z17" s="13">
        <f t="shared" si="24"/>
        <v>0</v>
      </c>
      <c r="AA17" s="20"/>
      <c r="AB17" s="13">
        <f t="shared" si="25"/>
        <v>0</v>
      </c>
      <c r="AC17" s="2">
        <f t="shared" ref="AC17:AC21" si="79">Y17+AA17</f>
        <v>0</v>
      </c>
      <c r="AD17" s="11">
        <f t="shared" ref="AD17:AD21" si="80">Z17+AB17</f>
        <v>0</v>
      </c>
      <c r="AE17" s="20"/>
      <c r="AF17" s="13">
        <f t="shared" ref="AF17:AF21" si="81">AE17*$AE$6</f>
        <v>0</v>
      </c>
      <c r="AG17" s="20"/>
      <c r="AH17" s="13">
        <f t="shared" ref="AH17:AH21" si="82">AG17*$AG$6</f>
        <v>0</v>
      </c>
      <c r="AI17" s="20"/>
      <c r="AJ17" s="13">
        <f t="shared" ref="AJ17:AJ21" si="83">AI17*$AI$6</f>
        <v>0</v>
      </c>
      <c r="AK17" s="20"/>
      <c r="AL17" s="13">
        <f t="shared" ref="AL17:AL20" si="84">AK17*$AK$6</f>
        <v>0</v>
      </c>
      <c r="AM17" s="2">
        <f t="shared" ref="AM17:AM21" si="85">AE17+AG17+AI17+AK17</f>
        <v>0</v>
      </c>
      <c r="AN17" s="11">
        <f t="shared" ref="AN17" si="86">AF17+AH17+AJ17+AL17</f>
        <v>0</v>
      </c>
      <c r="AO17" s="20"/>
      <c r="AP17" s="13">
        <f t="shared" ref="AP17:AP21" si="87">AO17*$AO$6</f>
        <v>0</v>
      </c>
      <c r="AQ17" s="20"/>
      <c r="AR17" s="13">
        <f t="shared" ref="AR17" si="88">AQ17*$AQ$6</f>
        <v>0</v>
      </c>
      <c r="AS17" s="20"/>
      <c r="AT17" s="13">
        <f t="shared" ref="AT17:AT21" si="89">AS17*$AS$6</f>
        <v>0</v>
      </c>
      <c r="AU17" s="20"/>
      <c r="AV17" s="13">
        <f t="shared" ref="AV17:AV21" si="90">AU17*$AU$6</f>
        <v>0</v>
      </c>
      <c r="AW17" s="2">
        <f t="shared" si="26"/>
        <v>0</v>
      </c>
      <c r="AX17" s="11">
        <f t="shared" si="27"/>
        <v>0</v>
      </c>
      <c r="AY17" s="20"/>
      <c r="AZ17" s="13">
        <f t="shared" ref="AZ17" si="91">AY17*$AQ$6</f>
        <v>0</v>
      </c>
      <c r="BA17" s="20"/>
      <c r="BB17" s="13">
        <f t="shared" si="52"/>
        <v>0</v>
      </c>
      <c r="BC17" s="20"/>
      <c r="BD17" s="13">
        <f t="shared" si="53"/>
        <v>0</v>
      </c>
      <c r="BE17" s="2">
        <f t="shared" si="28"/>
        <v>0</v>
      </c>
      <c r="BF17" s="11">
        <f t="shared" si="29"/>
        <v>0</v>
      </c>
      <c r="BG17" s="45"/>
      <c r="BH17" s="2">
        <f t="shared" si="30"/>
        <v>0</v>
      </c>
      <c r="BI17" s="11">
        <f t="shared" si="31"/>
        <v>0</v>
      </c>
    </row>
    <row r="18" spans="1:62" s="19" customFormat="1">
      <c r="A18" s="100"/>
      <c r="B18" s="118" t="s">
        <v>56</v>
      </c>
      <c r="C18" s="1" t="s">
        <v>17</v>
      </c>
      <c r="D18" s="2">
        <f t="shared" ref="D18" si="92">BH18</f>
        <v>0</v>
      </c>
      <c r="E18" s="3">
        <f t="shared" ref="E18" si="93">BI18</f>
        <v>0</v>
      </c>
      <c r="F18" s="46"/>
      <c r="G18" s="20"/>
      <c r="H18" s="13">
        <f t="shared" si="23"/>
        <v>0</v>
      </c>
      <c r="I18" s="20"/>
      <c r="J18" s="13">
        <f>I18*$I$6</f>
        <v>0</v>
      </c>
      <c r="K18" s="20"/>
      <c r="L18" s="13">
        <f t="shared" ref="L18" si="94">K18*$K$6</f>
        <v>0</v>
      </c>
      <c r="M18" s="20"/>
      <c r="N18" s="13">
        <f t="shared" ref="N18" si="95">M18*$M$6</f>
        <v>0</v>
      </c>
      <c r="O18" s="20"/>
      <c r="P18" s="13">
        <f t="shared" ref="P18" si="96">O18*$O$6</f>
        <v>0</v>
      </c>
      <c r="Q18" s="20"/>
      <c r="R18" s="13">
        <f t="shared" ref="R18" si="97">Q18*$Q$6</f>
        <v>0</v>
      </c>
      <c r="S18" s="20"/>
      <c r="T18" s="13">
        <f t="shared" ref="T18" si="98">S18*$S$6</f>
        <v>0</v>
      </c>
      <c r="U18" s="20"/>
      <c r="V18" s="13">
        <f t="shared" ref="V18" si="99">U18*$U$6</f>
        <v>0</v>
      </c>
      <c r="W18" s="2">
        <f t="shared" ref="W18" si="100">G18+I18+K18+M18+O18+Q18+S18+U18</f>
        <v>0</v>
      </c>
      <c r="X18" s="11">
        <f t="shared" ref="X18" si="101">H18+J18+L18+N18+P18+R18+T18+V18</f>
        <v>0</v>
      </c>
      <c r="Y18" s="20"/>
      <c r="Z18" s="13">
        <f t="shared" si="24"/>
        <v>0</v>
      </c>
      <c r="AA18" s="20"/>
      <c r="AB18" s="13">
        <f t="shared" si="25"/>
        <v>0</v>
      </c>
      <c r="AC18" s="2">
        <f t="shared" ref="AC18" si="102">Y18+AA18</f>
        <v>0</v>
      </c>
      <c r="AD18" s="11">
        <f t="shared" ref="AD18" si="103">Z18+AB18</f>
        <v>0</v>
      </c>
      <c r="AE18" s="20"/>
      <c r="AF18" s="13">
        <f t="shared" ref="AF18" si="104">AE18*$AE$6</f>
        <v>0</v>
      </c>
      <c r="AG18" s="20"/>
      <c r="AH18" s="13">
        <f t="shared" ref="AH18" si="105">AG18*$AG$6</f>
        <v>0</v>
      </c>
      <c r="AI18" s="20"/>
      <c r="AJ18" s="13">
        <f t="shared" ref="AJ18" si="106">AI18*$AI$6</f>
        <v>0</v>
      </c>
      <c r="AK18" s="20"/>
      <c r="AL18" s="13">
        <f t="shared" ref="AL18" si="107">AK18*$AK$6</f>
        <v>0</v>
      </c>
      <c r="AM18" s="2">
        <f t="shared" ref="AM18" si="108">AE18+AG18+AI18+AK18</f>
        <v>0</v>
      </c>
      <c r="AN18" s="11">
        <f>AF18+AH18+AJ18+AL18</f>
        <v>0</v>
      </c>
      <c r="AO18" s="20"/>
      <c r="AP18" s="13">
        <f t="shared" ref="AP18" si="109">AO18*$AO$6</f>
        <v>0</v>
      </c>
      <c r="AQ18" s="20"/>
      <c r="AR18" s="13">
        <f>AQ18*$AQ$6</f>
        <v>0</v>
      </c>
      <c r="AS18" s="20"/>
      <c r="AT18" s="13">
        <f t="shared" ref="AT18" si="110">AS18*$AS$6</f>
        <v>0</v>
      </c>
      <c r="AU18" s="20"/>
      <c r="AV18" s="13">
        <f t="shared" ref="AV18" si="111">AU18*$AU$6</f>
        <v>0</v>
      </c>
      <c r="AW18" s="2">
        <f t="shared" ref="AW18" si="112">AO18+AQ18+AS18+AU18</f>
        <v>0</v>
      </c>
      <c r="AX18" s="11">
        <f t="shared" ref="AX18" si="113">AP18+AR18+AT18+AV18</f>
        <v>0</v>
      </c>
      <c r="AY18" s="20"/>
      <c r="AZ18" s="13">
        <f>AY18*$AQ$6</f>
        <v>0</v>
      </c>
      <c r="BA18" s="20"/>
      <c r="BB18" s="13">
        <f t="shared" si="52"/>
        <v>0</v>
      </c>
      <c r="BC18" s="20"/>
      <c r="BD18" s="13">
        <f t="shared" si="53"/>
        <v>0</v>
      </c>
      <c r="BE18" s="2">
        <f t="shared" si="28"/>
        <v>0</v>
      </c>
      <c r="BF18" s="11">
        <f t="shared" si="29"/>
        <v>0</v>
      </c>
      <c r="BG18" s="45"/>
      <c r="BH18" s="2">
        <f t="shared" si="30"/>
        <v>0</v>
      </c>
      <c r="BI18" s="11">
        <f t="shared" si="31"/>
        <v>0</v>
      </c>
    </row>
    <row r="19" spans="1:62" s="19" customFormat="1">
      <c r="A19" s="101"/>
      <c r="B19" s="118" t="s">
        <v>57</v>
      </c>
      <c r="C19" s="1" t="s">
        <v>17</v>
      </c>
      <c r="D19" s="2">
        <f t="shared" si="21"/>
        <v>0</v>
      </c>
      <c r="E19" s="3">
        <f t="shared" si="22"/>
        <v>0</v>
      </c>
      <c r="F19" s="46"/>
      <c r="G19" s="20"/>
      <c r="H19" s="13">
        <f t="shared" si="23"/>
        <v>0</v>
      </c>
      <c r="I19" s="20"/>
      <c r="J19" s="13">
        <f t="shared" ref="J19" si="114">I19*$I$6</f>
        <v>0</v>
      </c>
      <c r="K19" s="20"/>
      <c r="L19" s="13">
        <f t="shared" si="74"/>
        <v>0</v>
      </c>
      <c r="M19" s="20"/>
      <c r="N19" s="13">
        <f t="shared" si="75"/>
        <v>0</v>
      </c>
      <c r="O19" s="20"/>
      <c r="P19" s="13">
        <f t="shared" si="76"/>
        <v>0</v>
      </c>
      <c r="Q19" s="20"/>
      <c r="R19" s="13">
        <f t="shared" si="77"/>
        <v>0</v>
      </c>
      <c r="S19" s="20"/>
      <c r="T19" s="13">
        <f>S19*$S$6</f>
        <v>0</v>
      </c>
      <c r="U19" s="20"/>
      <c r="V19" s="13">
        <f>U19*$U$6</f>
        <v>0</v>
      </c>
      <c r="W19" s="2">
        <f t="shared" ref="W19:W20" si="115">G19+I19+K19+M19+O19+Q19+S19+U19</f>
        <v>0</v>
      </c>
      <c r="X19" s="11">
        <f>H19+J19+L19+N19+P19+R19+T19+V19</f>
        <v>0</v>
      </c>
      <c r="Y19" s="20"/>
      <c r="Z19" s="13">
        <f t="shared" si="24"/>
        <v>0</v>
      </c>
      <c r="AA19" s="20"/>
      <c r="AB19" s="13">
        <f t="shared" si="25"/>
        <v>0</v>
      </c>
      <c r="AC19" s="2">
        <f t="shared" si="79"/>
        <v>0</v>
      </c>
      <c r="AD19" s="11">
        <f t="shared" si="80"/>
        <v>0</v>
      </c>
      <c r="AE19" s="20"/>
      <c r="AF19" s="13">
        <f t="shared" si="81"/>
        <v>0</v>
      </c>
      <c r="AG19" s="20"/>
      <c r="AH19" s="13">
        <f t="shared" si="82"/>
        <v>0</v>
      </c>
      <c r="AI19" s="20"/>
      <c r="AJ19" s="13">
        <f t="shared" si="83"/>
        <v>0</v>
      </c>
      <c r="AK19" s="20"/>
      <c r="AL19" s="13">
        <f t="shared" si="84"/>
        <v>0</v>
      </c>
      <c r="AM19" s="2">
        <f t="shared" si="85"/>
        <v>0</v>
      </c>
      <c r="AN19" s="11">
        <f>AF19+AH19+AJ19+AL19</f>
        <v>0</v>
      </c>
      <c r="AO19" s="20"/>
      <c r="AP19" s="13">
        <f t="shared" si="87"/>
        <v>0</v>
      </c>
      <c r="AQ19" s="20"/>
      <c r="AR19" s="13">
        <f>AQ19*$AQ$6</f>
        <v>0</v>
      </c>
      <c r="AS19" s="20"/>
      <c r="AT19" s="13">
        <f t="shared" si="89"/>
        <v>0</v>
      </c>
      <c r="AU19" s="20"/>
      <c r="AV19" s="13">
        <f t="shared" si="90"/>
        <v>0</v>
      </c>
      <c r="AW19" s="2">
        <f t="shared" si="26"/>
        <v>0</v>
      </c>
      <c r="AX19" s="11">
        <f t="shared" si="27"/>
        <v>0</v>
      </c>
      <c r="AY19" s="20"/>
      <c r="AZ19" s="13">
        <f>AY19*$AQ$6</f>
        <v>0</v>
      </c>
      <c r="BA19" s="20"/>
      <c r="BB19" s="13">
        <f t="shared" si="52"/>
        <v>0</v>
      </c>
      <c r="BC19" s="20"/>
      <c r="BD19" s="13">
        <f t="shared" si="53"/>
        <v>0</v>
      </c>
      <c r="BE19" s="2">
        <f t="shared" si="28"/>
        <v>0</v>
      </c>
      <c r="BF19" s="11">
        <f t="shared" si="29"/>
        <v>0</v>
      </c>
      <c r="BG19" s="45"/>
      <c r="BH19" s="2">
        <f t="shared" si="30"/>
        <v>0</v>
      </c>
      <c r="BI19" s="11">
        <f t="shared" si="31"/>
        <v>0</v>
      </c>
    </row>
    <row r="20" spans="1:62" s="19" customFormat="1">
      <c r="A20" s="100"/>
      <c r="B20" s="118" t="s">
        <v>58</v>
      </c>
      <c r="C20" s="1" t="s">
        <v>17</v>
      </c>
      <c r="D20" s="2">
        <f t="shared" si="21"/>
        <v>0</v>
      </c>
      <c r="E20" s="3">
        <f t="shared" si="22"/>
        <v>0</v>
      </c>
      <c r="F20" s="46"/>
      <c r="G20" s="20"/>
      <c r="H20" s="13">
        <f t="shared" si="23"/>
        <v>0</v>
      </c>
      <c r="I20" s="20"/>
      <c r="J20" s="13">
        <f>I20*$I$6</f>
        <v>0</v>
      </c>
      <c r="K20" s="20"/>
      <c r="L20" s="13">
        <f t="shared" si="74"/>
        <v>0</v>
      </c>
      <c r="M20" s="20"/>
      <c r="N20" s="13">
        <f t="shared" si="75"/>
        <v>0</v>
      </c>
      <c r="O20" s="20"/>
      <c r="P20" s="13">
        <f t="shared" si="76"/>
        <v>0</v>
      </c>
      <c r="Q20" s="20"/>
      <c r="R20" s="13">
        <f t="shared" si="77"/>
        <v>0</v>
      </c>
      <c r="S20" s="20"/>
      <c r="T20" s="13">
        <f t="shared" ref="T20" si="116">S20*$S$6</f>
        <v>0</v>
      </c>
      <c r="U20" s="20"/>
      <c r="V20" s="13">
        <f t="shared" si="78"/>
        <v>0</v>
      </c>
      <c r="W20" s="2">
        <f t="shared" si="115"/>
        <v>0</v>
      </c>
      <c r="X20" s="11">
        <f t="shared" ref="X20" si="117">H20+J20+L20+N20+P20+R20+T20+V20</f>
        <v>0</v>
      </c>
      <c r="Y20" s="20"/>
      <c r="Z20" s="13">
        <f t="shared" si="24"/>
        <v>0</v>
      </c>
      <c r="AA20" s="20"/>
      <c r="AB20" s="13">
        <f t="shared" si="25"/>
        <v>0</v>
      </c>
      <c r="AC20" s="2">
        <f t="shared" si="79"/>
        <v>0</v>
      </c>
      <c r="AD20" s="11">
        <f t="shared" si="80"/>
        <v>0</v>
      </c>
      <c r="AE20" s="20"/>
      <c r="AF20" s="13">
        <f t="shared" si="81"/>
        <v>0</v>
      </c>
      <c r="AG20" s="20"/>
      <c r="AH20" s="13">
        <f t="shared" si="82"/>
        <v>0</v>
      </c>
      <c r="AI20" s="20"/>
      <c r="AJ20" s="13">
        <f t="shared" si="83"/>
        <v>0</v>
      </c>
      <c r="AK20" s="20"/>
      <c r="AL20" s="13">
        <f t="shared" si="84"/>
        <v>0</v>
      </c>
      <c r="AM20" s="2">
        <f t="shared" si="85"/>
        <v>0</v>
      </c>
      <c r="AN20" s="11">
        <f>AF20+AH20+AJ20+AL20</f>
        <v>0</v>
      </c>
      <c r="AO20" s="20"/>
      <c r="AP20" s="13">
        <f t="shared" si="87"/>
        <v>0</v>
      </c>
      <c r="AQ20" s="20"/>
      <c r="AR20" s="13">
        <f>AQ20*$AQ$6</f>
        <v>0</v>
      </c>
      <c r="AS20" s="20"/>
      <c r="AT20" s="13">
        <f t="shared" si="89"/>
        <v>0</v>
      </c>
      <c r="AU20" s="20"/>
      <c r="AV20" s="13">
        <f t="shared" si="90"/>
        <v>0</v>
      </c>
      <c r="AW20" s="2">
        <f t="shared" si="26"/>
        <v>0</v>
      </c>
      <c r="AX20" s="11">
        <f t="shared" si="27"/>
        <v>0</v>
      </c>
      <c r="AY20" s="20"/>
      <c r="AZ20" s="13">
        <f>AY20*$AQ$6</f>
        <v>0</v>
      </c>
      <c r="BA20" s="20"/>
      <c r="BB20" s="13">
        <f t="shared" si="52"/>
        <v>0</v>
      </c>
      <c r="BC20" s="20"/>
      <c r="BD20" s="13">
        <f t="shared" si="53"/>
        <v>0</v>
      </c>
      <c r="BE20" s="2">
        <f t="shared" si="28"/>
        <v>0</v>
      </c>
      <c r="BF20" s="11">
        <f t="shared" si="29"/>
        <v>0</v>
      </c>
      <c r="BG20" s="45"/>
      <c r="BH20" s="2">
        <f t="shared" si="30"/>
        <v>0</v>
      </c>
      <c r="BI20" s="11">
        <f t="shared" si="31"/>
        <v>0</v>
      </c>
    </row>
    <row r="21" spans="1:62">
      <c r="A21" s="100"/>
      <c r="B21" s="118" t="s">
        <v>59</v>
      </c>
      <c r="C21" s="1" t="s">
        <v>17</v>
      </c>
      <c r="D21" s="2">
        <f>BH21</f>
        <v>0</v>
      </c>
      <c r="E21" s="3">
        <f>BI21</f>
        <v>0</v>
      </c>
      <c r="F21" s="46"/>
      <c r="G21" s="12"/>
      <c r="H21" s="13">
        <f t="shared" si="23"/>
        <v>0</v>
      </c>
      <c r="I21" s="12"/>
      <c r="J21" s="13">
        <f>I21*$I$6</f>
        <v>0</v>
      </c>
      <c r="K21" s="29"/>
      <c r="L21" s="13">
        <f t="shared" si="74"/>
        <v>0</v>
      </c>
      <c r="M21" s="12"/>
      <c r="N21" s="13">
        <f t="shared" si="75"/>
        <v>0</v>
      </c>
      <c r="O21" s="29"/>
      <c r="P21" s="13">
        <f t="shared" si="76"/>
        <v>0</v>
      </c>
      <c r="Q21" s="29"/>
      <c r="R21" s="13">
        <f t="shared" si="77"/>
        <v>0</v>
      </c>
      <c r="S21" s="29"/>
      <c r="T21" s="13">
        <f>S21*$S$6</f>
        <v>0</v>
      </c>
      <c r="U21" s="29"/>
      <c r="V21" s="13">
        <f>U21*$U$6</f>
        <v>0</v>
      </c>
      <c r="W21" s="2">
        <f>G21+I21+K21+M21+O21+Q21+S21+U21</f>
        <v>0</v>
      </c>
      <c r="X21" s="11">
        <f>H21+J21+L21+N21+P21+R21+T21+V21</f>
        <v>0</v>
      </c>
      <c r="Y21" s="12"/>
      <c r="Z21" s="13">
        <f t="shared" si="24"/>
        <v>0</v>
      </c>
      <c r="AA21" s="29"/>
      <c r="AB21" s="13">
        <f t="shared" si="25"/>
        <v>0</v>
      </c>
      <c r="AC21" s="2">
        <f t="shared" si="79"/>
        <v>0</v>
      </c>
      <c r="AD21" s="11">
        <f t="shared" si="80"/>
        <v>0</v>
      </c>
      <c r="AE21" s="12"/>
      <c r="AF21" s="13">
        <f t="shared" si="81"/>
        <v>0</v>
      </c>
      <c r="AG21" s="29"/>
      <c r="AH21" s="13">
        <f t="shared" si="82"/>
        <v>0</v>
      </c>
      <c r="AI21" s="29"/>
      <c r="AJ21" s="13">
        <f t="shared" si="83"/>
        <v>0</v>
      </c>
      <c r="AK21" s="29"/>
      <c r="AL21" s="13">
        <f>AK21*$AK$6</f>
        <v>0</v>
      </c>
      <c r="AM21" s="2">
        <f t="shared" si="85"/>
        <v>0</v>
      </c>
      <c r="AN21" s="11">
        <f>AF21+AH21+AJ21+AL21</f>
        <v>0</v>
      </c>
      <c r="AO21" s="12"/>
      <c r="AP21" s="13">
        <f t="shared" si="87"/>
        <v>0</v>
      </c>
      <c r="AQ21" s="29"/>
      <c r="AR21" s="13">
        <f>AQ21*$AQ$6</f>
        <v>0</v>
      </c>
      <c r="AS21" s="29"/>
      <c r="AT21" s="13">
        <f t="shared" si="89"/>
        <v>0</v>
      </c>
      <c r="AU21" s="29"/>
      <c r="AV21" s="13">
        <f t="shared" si="90"/>
        <v>0</v>
      </c>
      <c r="AW21" s="2">
        <f>AO21+AQ21+AS21+AU21</f>
        <v>0</v>
      </c>
      <c r="AX21" s="11">
        <f>AP21+AR21+AT21+AV21</f>
        <v>0</v>
      </c>
      <c r="AY21" s="29"/>
      <c r="AZ21" s="13">
        <f>AY21*$AQ$6</f>
        <v>0</v>
      </c>
      <c r="BA21" s="29"/>
      <c r="BB21" s="13">
        <f t="shared" si="52"/>
        <v>0</v>
      </c>
      <c r="BC21" s="29"/>
      <c r="BD21" s="13">
        <f t="shared" si="53"/>
        <v>0</v>
      </c>
      <c r="BE21" s="2">
        <f>AW21+AY21+BA21+BC21</f>
        <v>0</v>
      </c>
      <c r="BF21" s="11">
        <f>AX21+AZ21+BB21+BD21</f>
        <v>0</v>
      </c>
      <c r="BG21" s="30"/>
      <c r="BH21" s="2">
        <f t="shared" si="30"/>
        <v>0</v>
      </c>
      <c r="BI21" s="11">
        <f t="shared" si="31"/>
        <v>0</v>
      </c>
    </row>
    <row r="22" spans="1:62" s="70" customFormat="1">
      <c r="A22" s="66" t="s">
        <v>25</v>
      </c>
      <c r="B22" s="66"/>
      <c r="C22" s="67" t="s">
        <v>17</v>
      </c>
      <c r="D22" s="68">
        <f>SUM(D14:D21)</f>
        <v>0</v>
      </c>
      <c r="E22" s="102">
        <f>SUM(E14:E21)</f>
        <v>0</v>
      </c>
      <c r="G22" s="68">
        <f t="shared" ref="G22:AL22" si="118">SUM(G14:G21)</f>
        <v>0</v>
      </c>
      <c r="H22" s="69">
        <f t="shared" si="118"/>
        <v>0</v>
      </c>
      <c r="I22" s="68">
        <f t="shared" si="118"/>
        <v>0</v>
      </c>
      <c r="J22" s="69">
        <f t="shared" si="118"/>
        <v>0</v>
      </c>
      <c r="K22" s="68">
        <f t="shared" si="118"/>
        <v>0</v>
      </c>
      <c r="L22" s="69">
        <f t="shared" si="118"/>
        <v>0</v>
      </c>
      <c r="M22" s="68">
        <f t="shared" si="118"/>
        <v>0</v>
      </c>
      <c r="N22" s="69">
        <f t="shared" si="118"/>
        <v>0</v>
      </c>
      <c r="O22" s="68">
        <f t="shared" si="118"/>
        <v>0</v>
      </c>
      <c r="P22" s="69">
        <f t="shared" si="118"/>
        <v>0</v>
      </c>
      <c r="Q22" s="68">
        <f t="shared" si="118"/>
        <v>0</v>
      </c>
      <c r="R22" s="69">
        <f t="shared" si="118"/>
        <v>0</v>
      </c>
      <c r="S22" s="68">
        <f t="shared" si="118"/>
        <v>0</v>
      </c>
      <c r="T22" s="69">
        <f t="shared" si="118"/>
        <v>0</v>
      </c>
      <c r="U22" s="68">
        <f t="shared" si="118"/>
        <v>0</v>
      </c>
      <c r="V22" s="69">
        <f t="shared" si="118"/>
        <v>0</v>
      </c>
      <c r="W22" s="68">
        <f t="shared" si="118"/>
        <v>0</v>
      </c>
      <c r="X22" s="69">
        <f t="shared" si="118"/>
        <v>0</v>
      </c>
      <c r="Y22" s="68">
        <f t="shared" si="118"/>
        <v>0</v>
      </c>
      <c r="Z22" s="69">
        <f t="shared" si="118"/>
        <v>0</v>
      </c>
      <c r="AA22" s="68">
        <f t="shared" si="118"/>
        <v>0</v>
      </c>
      <c r="AB22" s="69">
        <f t="shared" si="118"/>
        <v>0</v>
      </c>
      <c r="AC22" s="68">
        <f t="shared" si="118"/>
        <v>0</v>
      </c>
      <c r="AD22" s="69">
        <f t="shared" si="118"/>
        <v>0</v>
      </c>
      <c r="AE22" s="68">
        <f t="shared" si="118"/>
        <v>0</v>
      </c>
      <c r="AF22" s="69">
        <f t="shared" si="118"/>
        <v>0</v>
      </c>
      <c r="AG22" s="68">
        <f t="shared" si="118"/>
        <v>0</v>
      </c>
      <c r="AH22" s="69">
        <f t="shared" si="118"/>
        <v>0</v>
      </c>
      <c r="AI22" s="68">
        <f t="shared" si="118"/>
        <v>0</v>
      </c>
      <c r="AJ22" s="69">
        <f t="shared" si="118"/>
        <v>0</v>
      </c>
      <c r="AK22" s="68">
        <f t="shared" si="118"/>
        <v>0</v>
      </c>
      <c r="AL22" s="69">
        <f t="shared" si="118"/>
        <v>0</v>
      </c>
      <c r="AM22" s="68">
        <f t="shared" ref="AM22:BF22" si="119">SUM(AM14:AM21)</f>
        <v>0</v>
      </c>
      <c r="AN22" s="69">
        <f t="shared" si="119"/>
        <v>0</v>
      </c>
      <c r="AO22" s="68">
        <f t="shared" si="119"/>
        <v>0</v>
      </c>
      <c r="AP22" s="69">
        <f t="shared" si="119"/>
        <v>0</v>
      </c>
      <c r="AQ22" s="68">
        <f t="shared" si="119"/>
        <v>0</v>
      </c>
      <c r="AR22" s="69">
        <f t="shared" si="119"/>
        <v>0</v>
      </c>
      <c r="AS22" s="68">
        <f t="shared" si="119"/>
        <v>0</v>
      </c>
      <c r="AT22" s="69">
        <f t="shared" si="119"/>
        <v>0</v>
      </c>
      <c r="AU22" s="68">
        <f t="shared" si="119"/>
        <v>0</v>
      </c>
      <c r="AV22" s="69">
        <f t="shared" si="119"/>
        <v>0</v>
      </c>
      <c r="AW22" s="68">
        <f t="shared" si="119"/>
        <v>0</v>
      </c>
      <c r="AX22" s="69">
        <f t="shared" si="119"/>
        <v>0</v>
      </c>
      <c r="AY22" s="68">
        <f t="shared" si="119"/>
        <v>0</v>
      </c>
      <c r="AZ22" s="69">
        <f t="shared" si="119"/>
        <v>0</v>
      </c>
      <c r="BA22" s="68">
        <f t="shared" si="119"/>
        <v>0</v>
      </c>
      <c r="BB22" s="69">
        <f t="shared" si="119"/>
        <v>0</v>
      </c>
      <c r="BC22" s="68">
        <f t="shared" si="119"/>
        <v>0</v>
      </c>
      <c r="BD22" s="69">
        <f t="shared" si="119"/>
        <v>0</v>
      </c>
      <c r="BE22" s="68">
        <f t="shared" si="119"/>
        <v>0</v>
      </c>
      <c r="BF22" s="69">
        <f t="shared" si="119"/>
        <v>0</v>
      </c>
      <c r="BG22" s="30"/>
      <c r="BH22" s="68">
        <f>SUM(BH14:BH21)</f>
        <v>0</v>
      </c>
      <c r="BI22" s="69">
        <f>SUM(BI14:BI21)</f>
        <v>0</v>
      </c>
      <c r="BJ22" s="72"/>
    </row>
    <row r="23" spans="1:62" s="23" customFormat="1">
      <c r="A23" s="98" t="s">
        <v>50</v>
      </c>
      <c r="B23" s="99"/>
      <c r="C23" s="24"/>
      <c r="D23" s="24"/>
      <c r="E23" s="24"/>
      <c r="F23" s="46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 t="s">
        <v>42</v>
      </c>
      <c r="AY23" s="24"/>
      <c r="AZ23" s="24"/>
      <c r="BA23" s="24"/>
      <c r="BB23" s="24"/>
      <c r="BC23" s="24"/>
      <c r="BD23" s="24"/>
      <c r="BE23" s="24"/>
      <c r="BF23" s="24" t="s">
        <v>42</v>
      </c>
      <c r="BG23" s="30"/>
      <c r="BH23" s="24"/>
      <c r="BI23" s="24"/>
    </row>
    <row r="24" spans="1:62">
      <c r="A24" s="100"/>
      <c r="B24" s="113" t="s">
        <v>33</v>
      </c>
      <c r="C24" s="1" t="s">
        <v>17</v>
      </c>
      <c r="D24" s="2">
        <f t="shared" ref="D24:D34" si="120">BH24</f>
        <v>0</v>
      </c>
      <c r="E24" s="3">
        <f t="shared" ref="E24:E34" si="121">BI24</f>
        <v>0</v>
      </c>
      <c r="F24" s="46"/>
      <c r="G24" s="12"/>
      <c r="H24" s="13">
        <f>G24*G6</f>
        <v>0</v>
      </c>
      <c r="I24" s="12"/>
      <c r="J24" s="13">
        <f>I24*I6</f>
        <v>0</v>
      </c>
      <c r="K24" s="29"/>
      <c r="L24" s="13">
        <f>K24*K6</f>
        <v>0</v>
      </c>
      <c r="M24" s="12"/>
      <c r="N24" s="13">
        <f>M24*M6</f>
        <v>0</v>
      </c>
      <c r="O24" s="29"/>
      <c r="P24" s="13">
        <f>O24*O6</f>
        <v>0</v>
      </c>
      <c r="Q24" s="29"/>
      <c r="R24" s="13">
        <f>Q24*Q6</f>
        <v>0</v>
      </c>
      <c r="S24" s="29"/>
      <c r="T24" s="13">
        <f>S24*S6</f>
        <v>0</v>
      </c>
      <c r="U24" s="29"/>
      <c r="V24" s="13">
        <f>U24*U6</f>
        <v>0</v>
      </c>
      <c r="W24" s="2">
        <f>G24+I24+K24+M24+O24+Q24+S24+U24</f>
        <v>0</v>
      </c>
      <c r="X24" s="11">
        <f t="shared" ref="X24:X34" si="122">H24+J24+L24+N24+P24+R24+T24+V24</f>
        <v>0</v>
      </c>
      <c r="Y24" s="12"/>
      <c r="Z24" s="13">
        <f>Y24*Y6</f>
        <v>0</v>
      </c>
      <c r="AA24" s="29"/>
      <c r="AB24" s="13">
        <f>AA24*AA6</f>
        <v>0</v>
      </c>
      <c r="AC24" s="2">
        <f>Y24+AA24</f>
        <v>0</v>
      </c>
      <c r="AD24" s="11">
        <f>Z24+AB24</f>
        <v>0</v>
      </c>
      <c r="AE24" s="12"/>
      <c r="AF24" s="13">
        <f>AE24*AE6</f>
        <v>0</v>
      </c>
      <c r="AG24" s="29"/>
      <c r="AH24" s="13">
        <f>AG24*AG6</f>
        <v>0</v>
      </c>
      <c r="AI24" s="29"/>
      <c r="AJ24" s="13">
        <f>AI24*AI6</f>
        <v>0</v>
      </c>
      <c r="AK24" s="29"/>
      <c r="AL24" s="13">
        <f>AK24*AK6</f>
        <v>0</v>
      </c>
      <c r="AM24" s="2">
        <f>AE24+AG24+AI24+AK24</f>
        <v>0</v>
      </c>
      <c r="AN24" s="11">
        <f t="shared" ref="AN24:AN34" si="123">AF24+AH24+AJ24+AL24</f>
        <v>0</v>
      </c>
      <c r="AO24" s="12"/>
      <c r="AP24" s="13">
        <f>AO24*AO6</f>
        <v>0</v>
      </c>
      <c r="AQ24" s="29"/>
      <c r="AR24" s="13">
        <f>AQ24*AQ6</f>
        <v>0</v>
      </c>
      <c r="AS24" s="29"/>
      <c r="AT24" s="13">
        <f>AS24*AS6</f>
        <v>0</v>
      </c>
      <c r="AU24" s="29"/>
      <c r="AV24" s="13">
        <f>AU24*AU6</f>
        <v>0</v>
      </c>
      <c r="AW24" s="2">
        <f>AO24+AQ24+AS24+AU24</f>
        <v>0</v>
      </c>
      <c r="AX24" s="11">
        <f>AP24+AR24+AT24+AV24</f>
        <v>0</v>
      </c>
      <c r="AY24" s="29"/>
      <c r="AZ24" s="13">
        <f>AY24*AY6</f>
        <v>0</v>
      </c>
      <c r="BA24" s="29"/>
      <c r="BB24" s="13">
        <f>BA24*BA6</f>
        <v>0</v>
      </c>
      <c r="BC24" s="29"/>
      <c r="BD24" s="13">
        <f>BC24*BC6</f>
        <v>0</v>
      </c>
      <c r="BE24" s="2">
        <f>AW24+AY24+BA24+BC24</f>
        <v>0</v>
      </c>
      <c r="BF24" s="11">
        <f>AX24+AZ24+BB24+BD24</f>
        <v>0</v>
      </c>
      <c r="BG24" s="30"/>
      <c r="BH24" s="2">
        <f t="shared" ref="BH24:BH34" si="124">W24+AC24+AM24+AW24+BE24</f>
        <v>0</v>
      </c>
      <c r="BI24" s="11">
        <f t="shared" ref="BI24:BI34" si="125">X24+AD24+AN24+AX24+BF24</f>
        <v>0</v>
      </c>
    </row>
    <row r="25" spans="1:62">
      <c r="A25" s="100"/>
      <c r="B25" s="61" t="s">
        <v>47</v>
      </c>
      <c r="C25" s="1" t="s">
        <v>17</v>
      </c>
      <c r="D25" s="2">
        <f t="shared" si="120"/>
        <v>0</v>
      </c>
      <c r="E25" s="3">
        <f t="shared" si="121"/>
        <v>0</v>
      </c>
      <c r="F25" s="46"/>
      <c r="G25" s="12"/>
      <c r="H25" s="13">
        <f>G25*G6</f>
        <v>0</v>
      </c>
      <c r="I25" s="12"/>
      <c r="J25" s="13">
        <f>I25*I6</f>
        <v>0</v>
      </c>
      <c r="K25" s="29"/>
      <c r="L25" s="13">
        <f>K25*K6</f>
        <v>0</v>
      </c>
      <c r="M25" s="12"/>
      <c r="N25" s="13">
        <f>M25*M6</f>
        <v>0</v>
      </c>
      <c r="O25" s="29"/>
      <c r="P25" s="13">
        <f>O25*O6</f>
        <v>0</v>
      </c>
      <c r="Q25" s="29"/>
      <c r="R25" s="13">
        <f>Q25*Q6</f>
        <v>0</v>
      </c>
      <c r="S25" s="29"/>
      <c r="T25" s="13">
        <f>S25*S6</f>
        <v>0</v>
      </c>
      <c r="U25" s="29"/>
      <c r="V25" s="13">
        <f>U25*U6</f>
        <v>0</v>
      </c>
      <c r="W25" s="2">
        <f t="shared" ref="W25:W34" si="126">G25+I25+K25+M25+O25+Q25+S25+U25</f>
        <v>0</v>
      </c>
      <c r="X25" s="11">
        <f t="shared" si="122"/>
        <v>0</v>
      </c>
      <c r="Y25" s="12"/>
      <c r="Z25" s="13">
        <f>Y25*Y6</f>
        <v>0</v>
      </c>
      <c r="AA25" s="29"/>
      <c r="AB25" s="13">
        <f>AA25*AA6</f>
        <v>0</v>
      </c>
      <c r="AC25" s="2">
        <f t="shared" ref="AC25:AC34" si="127">Y25+AA25</f>
        <v>0</v>
      </c>
      <c r="AD25" s="11">
        <f t="shared" ref="AD25:AD34" si="128">Z25+AB25</f>
        <v>0</v>
      </c>
      <c r="AE25" s="12"/>
      <c r="AF25" s="13">
        <f>AE25*AE6</f>
        <v>0</v>
      </c>
      <c r="AG25" s="29"/>
      <c r="AH25" s="13">
        <f>AG25*AG6</f>
        <v>0</v>
      </c>
      <c r="AI25" s="29"/>
      <c r="AJ25" s="13">
        <f>AI25*AI6</f>
        <v>0</v>
      </c>
      <c r="AK25" s="29"/>
      <c r="AL25" s="13">
        <f>AK25*AK6</f>
        <v>0</v>
      </c>
      <c r="AM25" s="2">
        <f t="shared" ref="AM25:AM34" si="129">AE25+AG25+AI25+AK25</f>
        <v>0</v>
      </c>
      <c r="AN25" s="11">
        <f>AF25+AH25+AJ25+AL25</f>
        <v>0</v>
      </c>
      <c r="AO25" s="12"/>
      <c r="AP25" s="13">
        <f>AO25*AO6</f>
        <v>0</v>
      </c>
      <c r="AQ25" s="29"/>
      <c r="AR25" s="13">
        <f>AQ25*AQ6</f>
        <v>0</v>
      </c>
      <c r="AS25" s="29"/>
      <c r="AT25" s="13">
        <f>AS25*AS6</f>
        <v>0</v>
      </c>
      <c r="AU25" s="29"/>
      <c r="AV25" s="13">
        <f>AU25*AU6</f>
        <v>0</v>
      </c>
      <c r="AW25" s="2">
        <f t="shared" ref="AW25:AW34" si="130">AO25+AQ25+AS25+AU25</f>
        <v>0</v>
      </c>
      <c r="AX25" s="11">
        <f t="shared" ref="AX25:AX34" si="131">AP25+AR25+AT25+AV25</f>
        <v>0</v>
      </c>
      <c r="AY25" s="29"/>
      <c r="AZ25" s="13">
        <f>AY25*AY6</f>
        <v>0</v>
      </c>
      <c r="BA25" s="29"/>
      <c r="BB25" s="13">
        <f>BA25*BA6</f>
        <v>0</v>
      </c>
      <c r="BC25" s="29"/>
      <c r="BD25" s="13">
        <f>BC25*BC6</f>
        <v>0</v>
      </c>
      <c r="BE25" s="2">
        <f t="shared" ref="BE25:BE34" si="132">AW25+AY25+BA25+BC25</f>
        <v>0</v>
      </c>
      <c r="BF25" s="11">
        <f t="shared" ref="BF25:BF34" si="133">AX25+AZ25+BB25+BD25</f>
        <v>0</v>
      </c>
      <c r="BG25" s="30"/>
      <c r="BH25" s="2">
        <f t="shared" si="124"/>
        <v>0</v>
      </c>
      <c r="BI25" s="11">
        <f t="shared" si="125"/>
        <v>0</v>
      </c>
    </row>
    <row r="26" spans="1:62">
      <c r="A26" s="100"/>
      <c r="B26" s="61" t="s">
        <v>48</v>
      </c>
      <c r="C26" s="1" t="s">
        <v>17</v>
      </c>
      <c r="D26" s="2">
        <f t="shared" ref="D26" si="134">BH26</f>
        <v>0</v>
      </c>
      <c r="E26" s="3">
        <f t="shared" ref="E26" si="135">BI26</f>
        <v>0</v>
      </c>
      <c r="F26" s="46"/>
      <c r="G26" s="12"/>
      <c r="H26" s="13">
        <f>G26*G7</f>
        <v>0</v>
      </c>
      <c r="I26" s="12"/>
      <c r="J26" s="13">
        <f>I26*I7</f>
        <v>0</v>
      </c>
      <c r="K26" s="29"/>
      <c r="L26" s="13">
        <f>K26*K7</f>
        <v>0</v>
      </c>
      <c r="M26" s="12"/>
      <c r="N26" s="13">
        <f>M26*M7</f>
        <v>0</v>
      </c>
      <c r="O26" s="29"/>
      <c r="P26" s="13">
        <f>O26*O7</f>
        <v>0</v>
      </c>
      <c r="Q26" s="29"/>
      <c r="R26" s="13">
        <f>Q26*Q7</f>
        <v>0</v>
      </c>
      <c r="S26" s="29"/>
      <c r="T26" s="13">
        <f>S26*S7</f>
        <v>0</v>
      </c>
      <c r="U26" s="29"/>
      <c r="V26" s="13">
        <f>U26*U7</f>
        <v>0</v>
      </c>
      <c r="W26" s="2">
        <f t="shared" ref="W26" si="136">G26+I26+K26+M26+O26+Q26+S26+U26</f>
        <v>0</v>
      </c>
      <c r="X26" s="11">
        <f t="shared" ref="X26" si="137">H26+J26+L26+N26+P26+R26+T26+V26</f>
        <v>0</v>
      </c>
      <c r="Y26" s="12"/>
      <c r="Z26" s="13">
        <f>Y26*Y7</f>
        <v>0</v>
      </c>
      <c r="AA26" s="29"/>
      <c r="AB26" s="13">
        <f>AA26*AA7</f>
        <v>0</v>
      </c>
      <c r="AC26" s="2">
        <f t="shared" ref="AC26" si="138">Y26+AA26</f>
        <v>0</v>
      </c>
      <c r="AD26" s="11">
        <f t="shared" ref="AD26" si="139">Z26+AB26</f>
        <v>0</v>
      </c>
      <c r="AE26" s="12"/>
      <c r="AF26" s="13">
        <f>AE26*AE7</f>
        <v>0</v>
      </c>
      <c r="AG26" s="29"/>
      <c r="AH26" s="13">
        <f>AG26*AG7</f>
        <v>0</v>
      </c>
      <c r="AI26" s="29"/>
      <c r="AJ26" s="13">
        <f>AI26*AI7</f>
        <v>0</v>
      </c>
      <c r="AK26" s="29"/>
      <c r="AL26" s="13">
        <f>AK26*AK7</f>
        <v>0</v>
      </c>
      <c r="AM26" s="2">
        <f t="shared" ref="AM26" si="140">AE26+AG26+AI26+AK26</f>
        <v>0</v>
      </c>
      <c r="AN26" s="11">
        <f>AF26+AH26+AJ26+AL26</f>
        <v>0</v>
      </c>
      <c r="AO26" s="12"/>
      <c r="AP26" s="13">
        <f>AO26*AO7</f>
        <v>0</v>
      </c>
      <c r="AQ26" s="29"/>
      <c r="AR26" s="13">
        <f>AQ26*AQ7</f>
        <v>0</v>
      </c>
      <c r="AS26" s="29"/>
      <c r="AT26" s="13">
        <f>AS26*AS7</f>
        <v>0</v>
      </c>
      <c r="AU26" s="29"/>
      <c r="AV26" s="13">
        <f>AU26*AU7</f>
        <v>0</v>
      </c>
      <c r="AW26" s="2">
        <f t="shared" ref="AW26" si="141">AO26+AQ26+AS26+AU26</f>
        <v>0</v>
      </c>
      <c r="AX26" s="11">
        <f t="shared" ref="AX26" si="142">AP26+AR26+AT26+AV26</f>
        <v>0</v>
      </c>
      <c r="AY26" s="29"/>
      <c r="AZ26" s="13">
        <f>AY26*AY7</f>
        <v>0</v>
      </c>
      <c r="BA26" s="29"/>
      <c r="BB26" s="13">
        <f>BA26*BA7</f>
        <v>0</v>
      </c>
      <c r="BC26" s="29"/>
      <c r="BD26" s="13">
        <f>BC26*BC7</f>
        <v>0</v>
      </c>
      <c r="BE26" s="2">
        <f t="shared" ref="BE26" si="143">AW26+AY26+BA26+BC26</f>
        <v>0</v>
      </c>
      <c r="BF26" s="11">
        <f t="shared" ref="BF26" si="144">AX26+AZ26+BB26+BD26</f>
        <v>0</v>
      </c>
      <c r="BG26" s="30"/>
      <c r="BH26" s="2">
        <f t="shared" ref="BH26" si="145">W26+AC26+AM26+AW26+BE26</f>
        <v>0</v>
      </c>
      <c r="BI26" s="11">
        <f t="shared" ref="BI26" si="146">X26+AD26+AN26+AX26+BF26</f>
        <v>0</v>
      </c>
    </row>
    <row r="27" spans="1:62">
      <c r="A27" s="100"/>
      <c r="B27" s="61" t="s">
        <v>61</v>
      </c>
      <c r="C27" s="1" t="s">
        <v>17</v>
      </c>
      <c r="D27" s="2">
        <f t="shared" si="120"/>
        <v>0</v>
      </c>
      <c r="E27" s="3">
        <f t="shared" si="121"/>
        <v>0</v>
      </c>
      <c r="F27" s="46"/>
      <c r="G27" s="12"/>
      <c r="H27" s="13">
        <f>G27*G6</f>
        <v>0</v>
      </c>
      <c r="I27" s="12"/>
      <c r="J27" s="13">
        <f>I27*I6</f>
        <v>0</v>
      </c>
      <c r="K27" s="29"/>
      <c r="L27" s="13">
        <f>K27*K6</f>
        <v>0</v>
      </c>
      <c r="M27" s="12"/>
      <c r="N27" s="13">
        <f>M27*M6</f>
        <v>0</v>
      </c>
      <c r="O27" s="29"/>
      <c r="P27" s="13">
        <f>O27*O6</f>
        <v>0</v>
      </c>
      <c r="Q27" s="29"/>
      <c r="R27" s="13">
        <f>Q27*Q6</f>
        <v>0</v>
      </c>
      <c r="S27" s="29"/>
      <c r="T27" s="13">
        <f>S27*S6</f>
        <v>0</v>
      </c>
      <c r="U27" s="29"/>
      <c r="V27" s="13">
        <f>U27*U6</f>
        <v>0</v>
      </c>
      <c r="W27" s="2">
        <f t="shared" si="126"/>
        <v>0</v>
      </c>
      <c r="X27" s="11">
        <f t="shared" si="122"/>
        <v>0</v>
      </c>
      <c r="Y27" s="12"/>
      <c r="Z27" s="13">
        <f>Y27*Y6</f>
        <v>0</v>
      </c>
      <c r="AA27" s="29"/>
      <c r="AB27" s="13">
        <f>AA27*AA6</f>
        <v>0</v>
      </c>
      <c r="AC27" s="2">
        <f t="shared" si="127"/>
        <v>0</v>
      </c>
      <c r="AD27" s="11">
        <f t="shared" si="128"/>
        <v>0</v>
      </c>
      <c r="AE27" s="12"/>
      <c r="AF27" s="13">
        <f>AE27*AE6</f>
        <v>0</v>
      </c>
      <c r="AG27" s="29"/>
      <c r="AH27" s="13">
        <f>AG27*AG6</f>
        <v>0</v>
      </c>
      <c r="AI27" s="29"/>
      <c r="AJ27" s="13">
        <f>AI27*AI6</f>
        <v>0</v>
      </c>
      <c r="AK27" s="29"/>
      <c r="AL27" s="13">
        <f>AK27*AK6</f>
        <v>0</v>
      </c>
      <c r="AM27" s="2">
        <f>AE27+AG27+AI27+AK27</f>
        <v>0</v>
      </c>
      <c r="AN27" s="11">
        <f t="shared" si="123"/>
        <v>0</v>
      </c>
      <c r="AO27" s="12"/>
      <c r="AP27" s="13">
        <f>AO27*AO6</f>
        <v>0</v>
      </c>
      <c r="AQ27" s="29"/>
      <c r="AR27" s="13">
        <f>AQ27*AQ6</f>
        <v>0</v>
      </c>
      <c r="AS27" s="29"/>
      <c r="AT27" s="13">
        <f>AS27*AS6</f>
        <v>0</v>
      </c>
      <c r="AU27" s="29"/>
      <c r="AV27" s="13">
        <f>AU27*AU6</f>
        <v>0</v>
      </c>
      <c r="AW27" s="2">
        <f t="shared" si="130"/>
        <v>0</v>
      </c>
      <c r="AX27" s="11">
        <f t="shared" si="131"/>
        <v>0</v>
      </c>
      <c r="AY27" s="29"/>
      <c r="AZ27" s="13">
        <f>AY27*AY6</f>
        <v>0</v>
      </c>
      <c r="BA27" s="29"/>
      <c r="BB27" s="13">
        <f>BA27*BA6</f>
        <v>0</v>
      </c>
      <c r="BC27" s="29"/>
      <c r="BD27" s="13">
        <f>BC27*BC6</f>
        <v>0</v>
      </c>
      <c r="BE27" s="2">
        <f t="shared" si="132"/>
        <v>0</v>
      </c>
      <c r="BF27" s="11">
        <f t="shared" si="133"/>
        <v>0</v>
      </c>
      <c r="BG27" s="30"/>
      <c r="BH27" s="2">
        <f t="shared" si="124"/>
        <v>0</v>
      </c>
      <c r="BI27" s="11">
        <f t="shared" si="125"/>
        <v>0</v>
      </c>
    </row>
    <row r="28" spans="1:62">
      <c r="A28" s="100"/>
      <c r="B28" s="61" t="s">
        <v>34</v>
      </c>
      <c r="C28" s="1" t="s">
        <v>17</v>
      </c>
      <c r="D28" s="2">
        <f t="shared" si="120"/>
        <v>0</v>
      </c>
      <c r="E28" s="3">
        <f t="shared" si="121"/>
        <v>0</v>
      </c>
      <c r="F28" s="46"/>
      <c r="G28" s="12"/>
      <c r="H28" s="13">
        <f>G28*G6</f>
        <v>0</v>
      </c>
      <c r="I28" s="12"/>
      <c r="J28" s="13">
        <f>I28*I6</f>
        <v>0</v>
      </c>
      <c r="K28" s="29"/>
      <c r="L28" s="13">
        <f>K28*K6</f>
        <v>0</v>
      </c>
      <c r="M28" s="12"/>
      <c r="N28" s="13">
        <f>M28*M6</f>
        <v>0</v>
      </c>
      <c r="O28" s="29"/>
      <c r="P28" s="13">
        <f>O28*O6</f>
        <v>0</v>
      </c>
      <c r="Q28" s="29"/>
      <c r="R28" s="13">
        <f>Q28*Q6</f>
        <v>0</v>
      </c>
      <c r="S28" s="29"/>
      <c r="T28" s="13">
        <f>S28*S6</f>
        <v>0</v>
      </c>
      <c r="U28" s="29"/>
      <c r="V28" s="13">
        <f>U28*U6</f>
        <v>0</v>
      </c>
      <c r="W28" s="2">
        <f t="shared" si="126"/>
        <v>0</v>
      </c>
      <c r="X28" s="11">
        <f t="shared" si="122"/>
        <v>0</v>
      </c>
      <c r="Y28" s="12"/>
      <c r="Z28" s="13">
        <f>Y28*Y6</f>
        <v>0</v>
      </c>
      <c r="AA28" s="29"/>
      <c r="AB28" s="13">
        <f>AA28*AA6</f>
        <v>0</v>
      </c>
      <c r="AC28" s="2">
        <f t="shared" si="127"/>
        <v>0</v>
      </c>
      <c r="AD28" s="11">
        <f t="shared" si="128"/>
        <v>0</v>
      </c>
      <c r="AE28" s="12"/>
      <c r="AF28" s="13">
        <f>AE28*AE6</f>
        <v>0</v>
      </c>
      <c r="AG28" s="29"/>
      <c r="AH28" s="13">
        <f>AG28*AG6</f>
        <v>0</v>
      </c>
      <c r="AI28" s="29"/>
      <c r="AJ28" s="13">
        <f>AI28*AI6</f>
        <v>0</v>
      </c>
      <c r="AK28" s="29"/>
      <c r="AL28" s="13">
        <f>AK28*AK6</f>
        <v>0</v>
      </c>
      <c r="AM28" s="2">
        <f t="shared" si="129"/>
        <v>0</v>
      </c>
      <c r="AN28" s="11">
        <f t="shared" si="123"/>
        <v>0</v>
      </c>
      <c r="AO28" s="12"/>
      <c r="AP28" s="13">
        <f>AO28*AO6</f>
        <v>0</v>
      </c>
      <c r="AQ28" s="29"/>
      <c r="AR28" s="13">
        <f>AQ28*AQ6</f>
        <v>0</v>
      </c>
      <c r="AS28" s="29"/>
      <c r="AT28" s="13">
        <f>AS28*AS6</f>
        <v>0</v>
      </c>
      <c r="AU28" s="29"/>
      <c r="AV28" s="13">
        <f>AU28*AU6</f>
        <v>0</v>
      </c>
      <c r="AW28" s="2">
        <f t="shared" si="130"/>
        <v>0</v>
      </c>
      <c r="AX28" s="11">
        <f t="shared" si="131"/>
        <v>0</v>
      </c>
      <c r="AY28" s="29"/>
      <c r="AZ28" s="13">
        <f>AY28*AY6</f>
        <v>0</v>
      </c>
      <c r="BA28" s="29"/>
      <c r="BB28" s="13">
        <f>BA28*BA6</f>
        <v>0</v>
      </c>
      <c r="BC28" s="29"/>
      <c r="BD28" s="13">
        <f>BC28*BC6</f>
        <v>0</v>
      </c>
      <c r="BE28" s="2">
        <f t="shared" si="132"/>
        <v>0</v>
      </c>
      <c r="BF28" s="11">
        <f t="shared" si="133"/>
        <v>0</v>
      </c>
      <c r="BG28" s="30"/>
      <c r="BH28" s="2">
        <f t="shared" si="124"/>
        <v>0</v>
      </c>
      <c r="BI28" s="11">
        <f t="shared" si="125"/>
        <v>0</v>
      </c>
    </row>
    <row r="29" spans="1:62">
      <c r="A29" s="100"/>
      <c r="B29" s="61" t="s">
        <v>49</v>
      </c>
      <c r="C29" s="1" t="s">
        <v>17</v>
      </c>
      <c r="D29" s="2">
        <f t="shared" si="120"/>
        <v>0</v>
      </c>
      <c r="E29" s="3">
        <f t="shared" si="121"/>
        <v>0</v>
      </c>
      <c r="F29" s="46"/>
      <c r="G29" s="12"/>
      <c r="H29" s="13">
        <f>G29*G6</f>
        <v>0</v>
      </c>
      <c r="I29" s="12"/>
      <c r="J29" s="13">
        <f>I29*I6</f>
        <v>0</v>
      </c>
      <c r="K29" s="29"/>
      <c r="L29" s="13">
        <f>K29*K6</f>
        <v>0</v>
      </c>
      <c r="M29" s="12"/>
      <c r="N29" s="13">
        <f>M29*M6</f>
        <v>0</v>
      </c>
      <c r="O29" s="29"/>
      <c r="P29" s="13">
        <f>O29*O6</f>
        <v>0</v>
      </c>
      <c r="Q29" s="29"/>
      <c r="R29" s="13">
        <f>Q29*Q6</f>
        <v>0</v>
      </c>
      <c r="S29" s="29"/>
      <c r="T29" s="13">
        <f>S29*S6</f>
        <v>0</v>
      </c>
      <c r="U29" s="29"/>
      <c r="V29" s="13">
        <f>U29*U6</f>
        <v>0</v>
      </c>
      <c r="W29" s="2">
        <f t="shared" si="126"/>
        <v>0</v>
      </c>
      <c r="X29" s="11">
        <f t="shared" si="122"/>
        <v>0</v>
      </c>
      <c r="Y29" s="12"/>
      <c r="Z29" s="13">
        <f>Y29*Y6</f>
        <v>0</v>
      </c>
      <c r="AA29" s="29"/>
      <c r="AB29" s="13">
        <f>AA29*AA6</f>
        <v>0</v>
      </c>
      <c r="AC29" s="2">
        <f t="shared" si="127"/>
        <v>0</v>
      </c>
      <c r="AD29" s="11">
        <f t="shared" si="128"/>
        <v>0</v>
      </c>
      <c r="AE29" s="12"/>
      <c r="AF29" s="13">
        <f>AE29*AE6</f>
        <v>0</v>
      </c>
      <c r="AG29" s="29"/>
      <c r="AH29" s="13">
        <f>AG29*AG6</f>
        <v>0</v>
      </c>
      <c r="AI29" s="29"/>
      <c r="AJ29" s="13">
        <f>AI29*AI6</f>
        <v>0</v>
      </c>
      <c r="AK29" s="29"/>
      <c r="AL29" s="13">
        <f>AK29*AK6</f>
        <v>0</v>
      </c>
      <c r="AM29" s="2">
        <f t="shared" si="129"/>
        <v>0</v>
      </c>
      <c r="AN29" s="11">
        <f t="shared" si="123"/>
        <v>0</v>
      </c>
      <c r="AO29" s="12"/>
      <c r="AP29" s="13">
        <f>AO29*AO6</f>
        <v>0</v>
      </c>
      <c r="AQ29" s="29"/>
      <c r="AR29" s="13">
        <f>AQ29*AQ6</f>
        <v>0</v>
      </c>
      <c r="AS29" s="29"/>
      <c r="AT29" s="13">
        <f>AS29*AS6</f>
        <v>0</v>
      </c>
      <c r="AU29" s="29"/>
      <c r="AV29" s="13">
        <f>AU29*AU6</f>
        <v>0</v>
      </c>
      <c r="AW29" s="2">
        <f t="shared" si="130"/>
        <v>0</v>
      </c>
      <c r="AX29" s="11">
        <f t="shared" si="131"/>
        <v>0</v>
      </c>
      <c r="AY29" s="29"/>
      <c r="AZ29" s="13">
        <f>AY29*AY6</f>
        <v>0</v>
      </c>
      <c r="BA29" s="29"/>
      <c r="BB29" s="13">
        <f>BA29*BA6</f>
        <v>0</v>
      </c>
      <c r="BC29" s="29"/>
      <c r="BD29" s="13">
        <f>BC29*BC6</f>
        <v>0</v>
      </c>
      <c r="BE29" s="2">
        <f t="shared" si="132"/>
        <v>0</v>
      </c>
      <c r="BF29" s="11">
        <f t="shared" si="133"/>
        <v>0</v>
      </c>
      <c r="BG29" s="30"/>
      <c r="BH29" s="2">
        <f t="shared" si="124"/>
        <v>0</v>
      </c>
      <c r="BI29" s="11">
        <f t="shared" si="125"/>
        <v>0</v>
      </c>
    </row>
    <row r="30" spans="1:62">
      <c r="A30" s="100"/>
      <c r="B30" s="61" t="s">
        <v>51</v>
      </c>
      <c r="C30" s="1" t="s">
        <v>17</v>
      </c>
      <c r="D30" s="2">
        <f t="shared" si="120"/>
        <v>0</v>
      </c>
      <c r="E30" s="3">
        <f t="shared" si="121"/>
        <v>0</v>
      </c>
      <c r="F30" s="46"/>
      <c r="G30" s="12"/>
      <c r="H30" s="13">
        <f>G30*G6</f>
        <v>0</v>
      </c>
      <c r="I30" s="12"/>
      <c r="J30" s="13">
        <f>I30*I6</f>
        <v>0</v>
      </c>
      <c r="K30" s="29"/>
      <c r="L30" s="13">
        <f>K30*K6</f>
        <v>0</v>
      </c>
      <c r="M30" s="12"/>
      <c r="N30" s="13">
        <f>M30*M6</f>
        <v>0</v>
      </c>
      <c r="O30" s="29"/>
      <c r="P30" s="13">
        <f>O30*O6</f>
        <v>0</v>
      </c>
      <c r="Q30" s="29"/>
      <c r="R30" s="13">
        <f>Q30*Q6</f>
        <v>0</v>
      </c>
      <c r="S30" s="29"/>
      <c r="T30" s="13">
        <f>S30*S6</f>
        <v>0</v>
      </c>
      <c r="U30" s="29"/>
      <c r="V30" s="13">
        <f>U30*U6</f>
        <v>0</v>
      </c>
      <c r="W30" s="2">
        <f t="shared" si="126"/>
        <v>0</v>
      </c>
      <c r="X30" s="11">
        <f t="shared" si="122"/>
        <v>0</v>
      </c>
      <c r="Y30" s="12"/>
      <c r="Z30" s="13">
        <f>Y30*Y6</f>
        <v>0</v>
      </c>
      <c r="AA30" s="29"/>
      <c r="AB30" s="13">
        <f>AA30*AA6</f>
        <v>0</v>
      </c>
      <c r="AC30" s="2">
        <f t="shared" si="127"/>
        <v>0</v>
      </c>
      <c r="AD30" s="11">
        <f t="shared" si="128"/>
        <v>0</v>
      </c>
      <c r="AE30" s="12"/>
      <c r="AF30" s="13">
        <f>AE30*AE6</f>
        <v>0</v>
      </c>
      <c r="AG30" s="29"/>
      <c r="AH30" s="13">
        <f>AG30*AG6</f>
        <v>0</v>
      </c>
      <c r="AI30" s="29"/>
      <c r="AJ30" s="13">
        <f>AI30*AI6</f>
        <v>0</v>
      </c>
      <c r="AK30" s="29"/>
      <c r="AL30" s="13">
        <f>AK30*AK6</f>
        <v>0</v>
      </c>
      <c r="AM30" s="2">
        <f t="shared" si="129"/>
        <v>0</v>
      </c>
      <c r="AN30" s="11">
        <f t="shared" si="123"/>
        <v>0</v>
      </c>
      <c r="AO30" s="12"/>
      <c r="AP30" s="13">
        <f>AO30*AO6</f>
        <v>0</v>
      </c>
      <c r="AQ30" s="29"/>
      <c r="AR30" s="13">
        <f>AQ30*AQ6</f>
        <v>0</v>
      </c>
      <c r="AS30" s="29"/>
      <c r="AT30" s="13">
        <f>AS30*AS6</f>
        <v>0</v>
      </c>
      <c r="AU30" s="29"/>
      <c r="AV30" s="13">
        <f>AU30*AU6</f>
        <v>0</v>
      </c>
      <c r="AW30" s="2">
        <f t="shared" si="130"/>
        <v>0</v>
      </c>
      <c r="AX30" s="11">
        <f t="shared" si="131"/>
        <v>0</v>
      </c>
      <c r="AY30" s="29"/>
      <c r="AZ30" s="13">
        <f>AY30*AY6</f>
        <v>0</v>
      </c>
      <c r="BA30" s="29"/>
      <c r="BB30" s="13">
        <f>BA30*BA6</f>
        <v>0</v>
      </c>
      <c r="BC30" s="29"/>
      <c r="BD30" s="13">
        <f>BC30*BC6</f>
        <v>0</v>
      </c>
      <c r="BE30" s="2">
        <f t="shared" si="132"/>
        <v>0</v>
      </c>
      <c r="BF30" s="11">
        <f t="shared" si="133"/>
        <v>0</v>
      </c>
      <c r="BG30" s="30"/>
      <c r="BH30" s="2">
        <f t="shared" si="124"/>
        <v>0</v>
      </c>
      <c r="BI30" s="11">
        <f t="shared" si="125"/>
        <v>0</v>
      </c>
    </row>
    <row r="31" spans="1:62">
      <c r="A31" s="100"/>
      <c r="B31" s="61" t="s">
        <v>52</v>
      </c>
      <c r="C31" s="1" t="s">
        <v>17</v>
      </c>
      <c r="D31" s="2">
        <f t="shared" si="120"/>
        <v>0</v>
      </c>
      <c r="E31" s="3">
        <f t="shared" si="121"/>
        <v>0</v>
      </c>
      <c r="F31" s="46"/>
      <c r="G31" s="12"/>
      <c r="H31" s="13">
        <f>G31*G6</f>
        <v>0</v>
      </c>
      <c r="I31" s="12"/>
      <c r="J31" s="13">
        <f>I31*I6</f>
        <v>0</v>
      </c>
      <c r="K31" s="29"/>
      <c r="L31" s="13">
        <f>K31*K6</f>
        <v>0</v>
      </c>
      <c r="M31" s="12"/>
      <c r="N31" s="13">
        <f>M31*M6</f>
        <v>0</v>
      </c>
      <c r="O31" s="29"/>
      <c r="P31" s="13">
        <f>O31*O6</f>
        <v>0</v>
      </c>
      <c r="Q31" s="29"/>
      <c r="R31" s="13">
        <f>Q31*Q6</f>
        <v>0</v>
      </c>
      <c r="S31" s="29"/>
      <c r="T31" s="13">
        <f>S31*S6</f>
        <v>0</v>
      </c>
      <c r="U31" s="29"/>
      <c r="V31" s="13">
        <f>U31*U6</f>
        <v>0</v>
      </c>
      <c r="W31" s="2">
        <f t="shared" si="126"/>
        <v>0</v>
      </c>
      <c r="X31" s="11">
        <f t="shared" si="122"/>
        <v>0</v>
      </c>
      <c r="Y31" s="12"/>
      <c r="Z31" s="13">
        <f>Y31*Y6</f>
        <v>0</v>
      </c>
      <c r="AA31" s="29"/>
      <c r="AB31" s="13">
        <f>AA31*AA6</f>
        <v>0</v>
      </c>
      <c r="AC31" s="2">
        <f t="shared" si="127"/>
        <v>0</v>
      </c>
      <c r="AD31" s="11">
        <f t="shared" si="128"/>
        <v>0</v>
      </c>
      <c r="AE31" s="12"/>
      <c r="AF31" s="13">
        <f>AE31*AE6</f>
        <v>0</v>
      </c>
      <c r="AG31" s="29"/>
      <c r="AH31" s="13">
        <f>AG31*AG6</f>
        <v>0</v>
      </c>
      <c r="AI31" s="29"/>
      <c r="AJ31" s="13">
        <f>AI31*AI6</f>
        <v>0</v>
      </c>
      <c r="AK31" s="29"/>
      <c r="AL31" s="13">
        <f>AK31*AK6</f>
        <v>0</v>
      </c>
      <c r="AM31" s="2">
        <f t="shared" si="129"/>
        <v>0</v>
      </c>
      <c r="AN31" s="11">
        <f t="shared" si="123"/>
        <v>0</v>
      </c>
      <c r="AO31" s="12"/>
      <c r="AP31" s="13">
        <f>AO31*AO6</f>
        <v>0</v>
      </c>
      <c r="AQ31" s="29"/>
      <c r="AR31" s="13">
        <f>AQ31*AQ6</f>
        <v>0</v>
      </c>
      <c r="AS31" s="29"/>
      <c r="AT31" s="13">
        <f>AS31*AS6</f>
        <v>0</v>
      </c>
      <c r="AU31" s="29"/>
      <c r="AV31" s="13">
        <f>AU31*AU6</f>
        <v>0</v>
      </c>
      <c r="AW31" s="2">
        <f t="shared" si="130"/>
        <v>0</v>
      </c>
      <c r="AX31" s="11">
        <f t="shared" si="131"/>
        <v>0</v>
      </c>
      <c r="AY31" s="29"/>
      <c r="AZ31" s="13">
        <f>AY31*AY6</f>
        <v>0</v>
      </c>
      <c r="BA31" s="29"/>
      <c r="BB31" s="13">
        <f>BA31*BA6</f>
        <v>0</v>
      </c>
      <c r="BC31" s="29"/>
      <c r="BD31" s="13">
        <f>BC31*BC6</f>
        <v>0</v>
      </c>
      <c r="BE31" s="2">
        <f t="shared" si="132"/>
        <v>0</v>
      </c>
      <c r="BF31" s="11">
        <f t="shared" si="133"/>
        <v>0</v>
      </c>
      <c r="BG31" s="30"/>
      <c r="BH31" s="2">
        <f t="shared" si="124"/>
        <v>0</v>
      </c>
      <c r="BI31" s="11">
        <f t="shared" si="125"/>
        <v>0</v>
      </c>
    </row>
    <row r="32" spans="1:62">
      <c r="A32" s="100"/>
      <c r="B32" s="113" t="s">
        <v>35</v>
      </c>
      <c r="C32" s="1" t="s">
        <v>17</v>
      </c>
      <c r="D32" s="2">
        <f t="shared" si="120"/>
        <v>0</v>
      </c>
      <c r="E32" s="3">
        <f t="shared" si="121"/>
        <v>0</v>
      </c>
      <c r="F32" s="46"/>
      <c r="G32" s="12"/>
      <c r="H32" s="13">
        <f>G32*G6</f>
        <v>0</v>
      </c>
      <c r="I32" s="12"/>
      <c r="J32" s="13">
        <f>I32*I6</f>
        <v>0</v>
      </c>
      <c r="K32" s="29"/>
      <c r="L32" s="13">
        <f>K32*K6</f>
        <v>0</v>
      </c>
      <c r="M32" s="12"/>
      <c r="N32" s="13">
        <f>M32*M6</f>
        <v>0</v>
      </c>
      <c r="O32" s="29"/>
      <c r="P32" s="13">
        <f>O32*O6</f>
        <v>0</v>
      </c>
      <c r="Q32" s="29"/>
      <c r="R32" s="13">
        <f>Q32*Q6</f>
        <v>0</v>
      </c>
      <c r="S32" s="29"/>
      <c r="T32" s="13">
        <f>S32*S6</f>
        <v>0</v>
      </c>
      <c r="U32" s="29"/>
      <c r="V32" s="13">
        <f>U32*U6</f>
        <v>0</v>
      </c>
      <c r="W32" s="2">
        <f t="shared" si="126"/>
        <v>0</v>
      </c>
      <c r="X32" s="11">
        <f t="shared" si="122"/>
        <v>0</v>
      </c>
      <c r="Y32" s="12"/>
      <c r="Z32" s="13">
        <f>Y32*Y6</f>
        <v>0</v>
      </c>
      <c r="AA32" s="29"/>
      <c r="AB32" s="13">
        <f>AA32*AA6</f>
        <v>0</v>
      </c>
      <c r="AC32" s="2">
        <f t="shared" si="127"/>
        <v>0</v>
      </c>
      <c r="AD32" s="11">
        <f t="shared" si="128"/>
        <v>0</v>
      </c>
      <c r="AE32" s="12"/>
      <c r="AF32" s="13">
        <f>AE32*AE6</f>
        <v>0</v>
      </c>
      <c r="AG32" s="29"/>
      <c r="AH32" s="13">
        <f>AG32*AG6</f>
        <v>0</v>
      </c>
      <c r="AI32" s="29"/>
      <c r="AJ32" s="13">
        <f>AI32*AI6</f>
        <v>0</v>
      </c>
      <c r="AK32" s="29"/>
      <c r="AL32" s="13">
        <f>AK32*AK6</f>
        <v>0</v>
      </c>
      <c r="AM32" s="2">
        <f t="shared" si="129"/>
        <v>0</v>
      </c>
      <c r="AN32" s="11">
        <f>AF32+AH32+AJ32+AL32</f>
        <v>0</v>
      </c>
      <c r="AO32" s="12"/>
      <c r="AP32" s="13">
        <f>AO32*AO6</f>
        <v>0</v>
      </c>
      <c r="AQ32" s="29"/>
      <c r="AR32" s="13">
        <f>AQ32*AQ6</f>
        <v>0</v>
      </c>
      <c r="AS32" s="29"/>
      <c r="AT32" s="13">
        <f>AS32*AS6</f>
        <v>0</v>
      </c>
      <c r="AU32" s="29"/>
      <c r="AV32" s="13">
        <f>AU32*AU6</f>
        <v>0</v>
      </c>
      <c r="AW32" s="2">
        <f t="shared" si="130"/>
        <v>0</v>
      </c>
      <c r="AX32" s="11">
        <f t="shared" si="131"/>
        <v>0</v>
      </c>
      <c r="AY32" s="29"/>
      <c r="AZ32" s="13">
        <f>AY32*AY6</f>
        <v>0</v>
      </c>
      <c r="BA32" s="29"/>
      <c r="BB32" s="13">
        <f>BA32*BA6</f>
        <v>0</v>
      </c>
      <c r="BC32" s="29"/>
      <c r="BD32" s="13">
        <f>BC32*BC6</f>
        <v>0</v>
      </c>
      <c r="BE32" s="2">
        <f t="shared" si="132"/>
        <v>0</v>
      </c>
      <c r="BF32" s="11">
        <f t="shared" si="133"/>
        <v>0</v>
      </c>
      <c r="BG32" s="30"/>
      <c r="BH32" s="2">
        <f t="shared" si="124"/>
        <v>0</v>
      </c>
      <c r="BI32" s="11">
        <f t="shared" si="125"/>
        <v>0</v>
      </c>
    </row>
    <row r="33" spans="1:62">
      <c r="A33" s="100"/>
      <c r="B33" s="61" t="s">
        <v>36</v>
      </c>
      <c r="C33" s="1" t="s">
        <v>17</v>
      </c>
      <c r="D33" s="2">
        <f t="shared" si="120"/>
        <v>0</v>
      </c>
      <c r="E33" s="3">
        <f t="shared" si="121"/>
        <v>0</v>
      </c>
      <c r="F33" s="46"/>
      <c r="G33" s="12"/>
      <c r="H33" s="13">
        <f>G33*G6</f>
        <v>0</v>
      </c>
      <c r="I33" s="12"/>
      <c r="J33" s="13">
        <f>I33*I6</f>
        <v>0</v>
      </c>
      <c r="K33" s="29"/>
      <c r="L33" s="13">
        <f>K33*K6</f>
        <v>0</v>
      </c>
      <c r="M33" s="12"/>
      <c r="N33" s="13">
        <f>M33*M6</f>
        <v>0</v>
      </c>
      <c r="O33" s="29"/>
      <c r="P33" s="13">
        <f>O33*O6</f>
        <v>0</v>
      </c>
      <c r="Q33" s="29"/>
      <c r="R33" s="13">
        <f>Q33*Q6</f>
        <v>0</v>
      </c>
      <c r="S33" s="29"/>
      <c r="T33" s="13">
        <f>S33*S6</f>
        <v>0</v>
      </c>
      <c r="U33" s="29"/>
      <c r="V33" s="13">
        <f>U33*U6</f>
        <v>0</v>
      </c>
      <c r="W33" s="2">
        <f t="shared" si="126"/>
        <v>0</v>
      </c>
      <c r="X33" s="11">
        <f t="shared" si="122"/>
        <v>0</v>
      </c>
      <c r="Y33" s="12"/>
      <c r="Z33" s="13">
        <f>Y33*Y6</f>
        <v>0</v>
      </c>
      <c r="AA33" s="29"/>
      <c r="AB33" s="13">
        <f>AA33*AA6</f>
        <v>0</v>
      </c>
      <c r="AC33" s="2">
        <f t="shared" si="127"/>
        <v>0</v>
      </c>
      <c r="AD33" s="11">
        <f t="shared" si="128"/>
        <v>0</v>
      </c>
      <c r="AE33" s="12"/>
      <c r="AF33" s="13">
        <f>AE33*AE6</f>
        <v>0</v>
      </c>
      <c r="AG33" s="29"/>
      <c r="AH33" s="13">
        <f>AG33*AG6</f>
        <v>0</v>
      </c>
      <c r="AI33" s="29"/>
      <c r="AJ33" s="13">
        <f>AI33*AI6</f>
        <v>0</v>
      </c>
      <c r="AK33" s="29"/>
      <c r="AL33" s="13">
        <f>AK33*AK6</f>
        <v>0</v>
      </c>
      <c r="AM33" s="2">
        <f t="shared" si="129"/>
        <v>0</v>
      </c>
      <c r="AN33" s="11">
        <f t="shared" si="123"/>
        <v>0</v>
      </c>
      <c r="AO33" s="12"/>
      <c r="AP33" s="13">
        <f>AO33*AO6</f>
        <v>0</v>
      </c>
      <c r="AQ33" s="29"/>
      <c r="AR33" s="13">
        <f>AQ33*AQ6</f>
        <v>0</v>
      </c>
      <c r="AS33" s="29"/>
      <c r="AT33" s="13">
        <f>AS33*AS6</f>
        <v>0</v>
      </c>
      <c r="AU33" s="29"/>
      <c r="AV33" s="13">
        <f>AU33*AU6</f>
        <v>0</v>
      </c>
      <c r="AW33" s="2">
        <f t="shared" si="130"/>
        <v>0</v>
      </c>
      <c r="AX33" s="11">
        <f t="shared" si="131"/>
        <v>0</v>
      </c>
      <c r="AY33" s="29"/>
      <c r="AZ33" s="13">
        <f>AY33*AY6</f>
        <v>0</v>
      </c>
      <c r="BA33" s="29"/>
      <c r="BB33" s="13">
        <f>BA33*BA6</f>
        <v>0</v>
      </c>
      <c r="BC33" s="29"/>
      <c r="BD33" s="13">
        <f>BC33*BC6</f>
        <v>0</v>
      </c>
      <c r="BE33" s="2">
        <f t="shared" si="132"/>
        <v>0</v>
      </c>
      <c r="BF33" s="11">
        <f t="shared" si="133"/>
        <v>0</v>
      </c>
      <c r="BG33" s="30"/>
      <c r="BH33" s="2">
        <f t="shared" si="124"/>
        <v>0</v>
      </c>
      <c r="BI33" s="11">
        <f t="shared" si="125"/>
        <v>0</v>
      </c>
    </row>
    <row r="34" spans="1:62">
      <c r="A34" s="100"/>
      <c r="B34" s="61" t="s">
        <v>37</v>
      </c>
      <c r="C34" s="1" t="s">
        <v>17</v>
      </c>
      <c r="D34" s="2">
        <f t="shared" si="120"/>
        <v>0</v>
      </c>
      <c r="E34" s="3">
        <f t="shared" si="121"/>
        <v>0</v>
      </c>
      <c r="F34" s="46"/>
      <c r="G34" s="12"/>
      <c r="H34" s="13">
        <f>G34*G6</f>
        <v>0</v>
      </c>
      <c r="I34" s="12"/>
      <c r="J34" s="13">
        <f>I34*I6</f>
        <v>0</v>
      </c>
      <c r="K34" s="29"/>
      <c r="L34" s="13">
        <f>K34*K6</f>
        <v>0</v>
      </c>
      <c r="M34" s="12"/>
      <c r="N34" s="13">
        <f>M34*M6</f>
        <v>0</v>
      </c>
      <c r="O34" s="29"/>
      <c r="P34" s="13">
        <f>O34*O6</f>
        <v>0</v>
      </c>
      <c r="Q34" s="29"/>
      <c r="R34" s="13">
        <f>Q34*Q6</f>
        <v>0</v>
      </c>
      <c r="S34" s="29"/>
      <c r="T34" s="13">
        <f>S34*S6</f>
        <v>0</v>
      </c>
      <c r="U34" s="29"/>
      <c r="V34" s="13">
        <f>U34*U6</f>
        <v>0</v>
      </c>
      <c r="W34" s="2">
        <f t="shared" si="126"/>
        <v>0</v>
      </c>
      <c r="X34" s="11">
        <f t="shared" si="122"/>
        <v>0</v>
      </c>
      <c r="Y34" s="12"/>
      <c r="Z34" s="13">
        <f>Y34*Y6</f>
        <v>0</v>
      </c>
      <c r="AA34" s="29"/>
      <c r="AB34" s="13">
        <f>AA34*AA6</f>
        <v>0</v>
      </c>
      <c r="AC34" s="2">
        <f t="shared" si="127"/>
        <v>0</v>
      </c>
      <c r="AD34" s="11">
        <f t="shared" si="128"/>
        <v>0</v>
      </c>
      <c r="AE34" s="12"/>
      <c r="AF34" s="13">
        <f>AE34*AE6</f>
        <v>0</v>
      </c>
      <c r="AG34" s="29"/>
      <c r="AH34" s="13">
        <f>AG34*AG6</f>
        <v>0</v>
      </c>
      <c r="AI34" s="29"/>
      <c r="AJ34" s="13">
        <f>AI34*AI6</f>
        <v>0</v>
      </c>
      <c r="AK34" s="29"/>
      <c r="AL34" s="13">
        <f>AK34*AK6</f>
        <v>0</v>
      </c>
      <c r="AM34" s="2">
        <f t="shared" si="129"/>
        <v>0</v>
      </c>
      <c r="AN34" s="11">
        <f t="shared" si="123"/>
        <v>0</v>
      </c>
      <c r="AO34" s="12"/>
      <c r="AP34" s="13">
        <f>AO34*AO6</f>
        <v>0</v>
      </c>
      <c r="AQ34" s="29"/>
      <c r="AR34" s="13">
        <f>AQ34*AQ6</f>
        <v>0</v>
      </c>
      <c r="AS34" s="29"/>
      <c r="AT34" s="13">
        <f>AS34*AS6</f>
        <v>0</v>
      </c>
      <c r="AU34" s="29"/>
      <c r="AV34" s="13">
        <f>AU34*AU6</f>
        <v>0</v>
      </c>
      <c r="AW34" s="2">
        <f t="shared" si="130"/>
        <v>0</v>
      </c>
      <c r="AX34" s="11">
        <f t="shared" si="131"/>
        <v>0</v>
      </c>
      <c r="AY34" s="29"/>
      <c r="AZ34" s="13">
        <f>AY34*AY6</f>
        <v>0</v>
      </c>
      <c r="BA34" s="29"/>
      <c r="BB34" s="13">
        <f>BA34*BA6</f>
        <v>0</v>
      </c>
      <c r="BC34" s="29"/>
      <c r="BD34" s="13">
        <f>BC34*BC6</f>
        <v>0</v>
      </c>
      <c r="BE34" s="2">
        <f t="shared" si="132"/>
        <v>0</v>
      </c>
      <c r="BF34" s="11">
        <f t="shared" si="133"/>
        <v>0</v>
      </c>
      <c r="BG34" s="30"/>
      <c r="BH34" s="2">
        <f t="shared" si="124"/>
        <v>0</v>
      </c>
      <c r="BI34" s="11">
        <f t="shared" si="125"/>
        <v>0</v>
      </c>
    </row>
    <row r="35" spans="1:62" s="70" customFormat="1" ht="21" customHeight="1">
      <c r="A35" s="66" t="s">
        <v>26</v>
      </c>
      <c r="C35" s="67" t="s">
        <v>17</v>
      </c>
      <c r="D35" s="68">
        <f>SUM(D24:D34)</f>
        <v>0</v>
      </c>
      <c r="E35" s="69">
        <f>SUM(E24:E34)</f>
        <v>0</v>
      </c>
      <c r="F35" s="46"/>
      <c r="G35" s="68">
        <f t="shared" ref="G35:AL35" si="147">SUM(G24:G34)</f>
        <v>0</v>
      </c>
      <c r="H35" s="69">
        <f t="shared" si="147"/>
        <v>0</v>
      </c>
      <c r="I35" s="68">
        <f t="shared" si="147"/>
        <v>0</v>
      </c>
      <c r="J35" s="69">
        <f t="shared" si="147"/>
        <v>0</v>
      </c>
      <c r="K35" s="68">
        <f t="shared" si="147"/>
        <v>0</v>
      </c>
      <c r="L35" s="69">
        <f t="shared" si="147"/>
        <v>0</v>
      </c>
      <c r="M35" s="68">
        <f t="shared" si="147"/>
        <v>0</v>
      </c>
      <c r="N35" s="69">
        <f t="shared" si="147"/>
        <v>0</v>
      </c>
      <c r="O35" s="68">
        <f t="shared" si="147"/>
        <v>0</v>
      </c>
      <c r="P35" s="69">
        <f t="shared" si="147"/>
        <v>0</v>
      </c>
      <c r="Q35" s="68">
        <f t="shared" si="147"/>
        <v>0</v>
      </c>
      <c r="R35" s="69">
        <f t="shared" si="147"/>
        <v>0</v>
      </c>
      <c r="S35" s="68">
        <f t="shared" si="147"/>
        <v>0</v>
      </c>
      <c r="T35" s="69">
        <f t="shared" si="147"/>
        <v>0</v>
      </c>
      <c r="U35" s="68">
        <f t="shared" si="147"/>
        <v>0</v>
      </c>
      <c r="V35" s="69">
        <f t="shared" si="147"/>
        <v>0</v>
      </c>
      <c r="W35" s="68">
        <f t="shared" si="147"/>
        <v>0</v>
      </c>
      <c r="X35" s="69">
        <f t="shared" si="147"/>
        <v>0</v>
      </c>
      <c r="Y35" s="68">
        <f t="shared" si="147"/>
        <v>0</v>
      </c>
      <c r="Z35" s="69">
        <f t="shared" si="147"/>
        <v>0</v>
      </c>
      <c r="AA35" s="68">
        <f t="shared" si="147"/>
        <v>0</v>
      </c>
      <c r="AB35" s="69">
        <f t="shared" si="147"/>
        <v>0</v>
      </c>
      <c r="AC35" s="68">
        <f t="shared" si="147"/>
        <v>0</v>
      </c>
      <c r="AD35" s="69">
        <f t="shared" si="147"/>
        <v>0</v>
      </c>
      <c r="AE35" s="68">
        <f t="shared" si="147"/>
        <v>0</v>
      </c>
      <c r="AF35" s="69">
        <f t="shared" si="147"/>
        <v>0</v>
      </c>
      <c r="AG35" s="68">
        <f t="shared" si="147"/>
        <v>0</v>
      </c>
      <c r="AH35" s="69">
        <f t="shared" si="147"/>
        <v>0</v>
      </c>
      <c r="AI35" s="68">
        <f t="shared" si="147"/>
        <v>0</v>
      </c>
      <c r="AJ35" s="69">
        <f t="shared" si="147"/>
        <v>0</v>
      </c>
      <c r="AK35" s="68">
        <f t="shared" si="147"/>
        <v>0</v>
      </c>
      <c r="AL35" s="69">
        <f t="shared" si="147"/>
        <v>0</v>
      </c>
      <c r="AM35" s="68">
        <f t="shared" ref="AM35:BF35" si="148">SUM(AM24:AM34)</f>
        <v>0</v>
      </c>
      <c r="AN35" s="69">
        <f t="shared" si="148"/>
        <v>0</v>
      </c>
      <c r="AO35" s="68">
        <f t="shared" si="148"/>
        <v>0</v>
      </c>
      <c r="AP35" s="69">
        <f t="shared" si="148"/>
        <v>0</v>
      </c>
      <c r="AQ35" s="68">
        <f t="shared" si="148"/>
        <v>0</v>
      </c>
      <c r="AR35" s="69">
        <f t="shared" si="148"/>
        <v>0</v>
      </c>
      <c r="AS35" s="68">
        <f t="shared" si="148"/>
        <v>0</v>
      </c>
      <c r="AT35" s="69">
        <f t="shared" si="148"/>
        <v>0</v>
      </c>
      <c r="AU35" s="68">
        <f t="shared" si="148"/>
        <v>0</v>
      </c>
      <c r="AV35" s="69">
        <f t="shared" si="148"/>
        <v>0</v>
      </c>
      <c r="AW35" s="68">
        <f t="shared" si="148"/>
        <v>0</v>
      </c>
      <c r="AX35" s="69">
        <f t="shared" si="148"/>
        <v>0</v>
      </c>
      <c r="AY35" s="68">
        <f t="shared" si="148"/>
        <v>0</v>
      </c>
      <c r="AZ35" s="69">
        <f t="shared" si="148"/>
        <v>0</v>
      </c>
      <c r="BA35" s="68">
        <f t="shared" si="148"/>
        <v>0</v>
      </c>
      <c r="BB35" s="69">
        <f t="shared" si="148"/>
        <v>0</v>
      </c>
      <c r="BC35" s="68">
        <f t="shared" si="148"/>
        <v>0</v>
      </c>
      <c r="BD35" s="69">
        <f t="shared" si="148"/>
        <v>0</v>
      </c>
      <c r="BE35" s="68">
        <f t="shared" si="148"/>
        <v>0</v>
      </c>
      <c r="BF35" s="69">
        <f t="shared" si="148"/>
        <v>0</v>
      </c>
      <c r="BG35" s="30"/>
      <c r="BH35" s="68">
        <f>SUM(BH24:BH34)</f>
        <v>0</v>
      </c>
      <c r="BI35" s="69">
        <f>SUM(BI24:BI34)</f>
        <v>0</v>
      </c>
      <c r="BJ35" s="72"/>
    </row>
    <row r="36" spans="1:62" s="58" customFormat="1">
      <c r="A36" s="53"/>
      <c r="B36" s="62"/>
      <c r="C36" s="54"/>
      <c r="D36" s="55"/>
      <c r="E36" s="56"/>
      <c r="F36" s="46"/>
      <c r="G36" s="55"/>
      <c r="H36" s="56"/>
      <c r="I36" s="55"/>
      <c r="J36" s="56"/>
      <c r="K36" s="55"/>
      <c r="L36" s="56"/>
      <c r="M36" s="55"/>
      <c r="N36" s="56"/>
      <c r="O36" s="55"/>
      <c r="P36" s="56"/>
      <c r="Q36" s="55"/>
      <c r="R36" s="56"/>
      <c r="S36" s="55"/>
      <c r="T36" s="56"/>
      <c r="U36" s="55"/>
      <c r="V36" s="56"/>
      <c r="W36" s="55"/>
      <c r="X36" s="56"/>
      <c r="Y36" s="55"/>
      <c r="Z36" s="56"/>
      <c r="AA36" s="55"/>
      <c r="AB36" s="56"/>
      <c r="AC36" s="55"/>
      <c r="AD36" s="56"/>
      <c r="AE36" s="55"/>
      <c r="AF36" s="56"/>
      <c r="AG36" s="55"/>
      <c r="AH36" s="56"/>
      <c r="AI36" s="55"/>
      <c r="AJ36" s="56"/>
      <c r="AK36" s="55"/>
      <c r="AL36" s="56"/>
      <c r="AM36" s="55"/>
      <c r="AN36" s="56"/>
      <c r="AO36" s="55"/>
      <c r="AP36" s="56"/>
      <c r="AQ36" s="55"/>
      <c r="AR36" s="56"/>
      <c r="AS36" s="55"/>
      <c r="AT36" s="56"/>
      <c r="AU36" s="55"/>
      <c r="AV36" s="56"/>
      <c r="AW36" s="55"/>
      <c r="AX36" s="56"/>
      <c r="AY36" s="55"/>
      <c r="AZ36" s="56"/>
      <c r="BA36" s="55"/>
      <c r="BB36" s="56"/>
      <c r="BC36" s="55"/>
      <c r="BD36" s="56"/>
      <c r="BE36" s="55"/>
      <c r="BF36" s="56"/>
      <c r="BG36" s="34"/>
      <c r="BH36" s="55"/>
      <c r="BI36" s="56"/>
      <c r="BJ36" s="57"/>
    </row>
    <row r="37" spans="1:62" ht="19.899999999999999" customHeight="1">
      <c r="A37" s="25"/>
      <c r="B37" s="8" t="s">
        <v>22</v>
      </c>
      <c r="C37" s="7"/>
      <c r="D37" s="7"/>
      <c r="E37" s="6"/>
      <c r="F37" s="46"/>
      <c r="G37" s="4"/>
      <c r="H37" s="4"/>
      <c r="I37" s="31"/>
      <c r="J37" s="32"/>
      <c r="K37" s="31"/>
      <c r="L37" s="32"/>
      <c r="M37" s="31"/>
      <c r="N37" s="32"/>
      <c r="O37" s="31"/>
      <c r="P37" s="32"/>
      <c r="Q37" s="31"/>
      <c r="R37" s="33"/>
      <c r="S37" s="31"/>
      <c r="T37" s="32"/>
      <c r="U37" s="31"/>
      <c r="V37" s="32"/>
      <c r="W37" s="31"/>
      <c r="X37" s="31"/>
      <c r="Y37" s="31"/>
      <c r="Z37" s="32"/>
      <c r="AA37" s="31"/>
      <c r="AB37" s="33"/>
      <c r="AC37" s="31"/>
      <c r="AD37" s="32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4"/>
      <c r="BH37" s="31"/>
      <c r="BI37" s="32"/>
      <c r="BJ37" s="35"/>
    </row>
    <row r="38" spans="1:62" ht="34.15" customHeight="1">
      <c r="A38" s="25"/>
      <c r="B38" s="63" t="s">
        <v>20</v>
      </c>
      <c r="C38" s="5" t="s">
        <v>19</v>
      </c>
      <c r="D38" s="2">
        <v>1</v>
      </c>
      <c r="E38" s="3">
        <f>BI38</f>
        <v>0</v>
      </c>
      <c r="F38" s="46"/>
      <c r="G38" s="4"/>
      <c r="H38" s="4"/>
      <c r="I38" s="31"/>
      <c r="J38" s="32"/>
      <c r="K38" s="31"/>
      <c r="L38" s="32"/>
      <c r="M38" s="31"/>
      <c r="N38" s="32"/>
      <c r="O38" s="31"/>
      <c r="P38" s="32"/>
      <c r="Q38" s="31"/>
      <c r="R38" s="33"/>
      <c r="S38" s="31"/>
      <c r="T38" s="32"/>
      <c r="U38" s="31"/>
      <c r="V38" s="32"/>
      <c r="W38" s="2">
        <v>0</v>
      </c>
      <c r="X38" s="11">
        <v>0</v>
      </c>
      <c r="Y38" s="31"/>
      <c r="Z38" s="32"/>
      <c r="AA38" s="31"/>
      <c r="AB38" s="33"/>
      <c r="AC38" s="2">
        <v>0</v>
      </c>
      <c r="AD38" s="11">
        <v>0</v>
      </c>
      <c r="AE38" s="31"/>
      <c r="AF38" s="31"/>
      <c r="AG38" s="31"/>
      <c r="AH38" s="31"/>
      <c r="AI38" s="31"/>
      <c r="AJ38" s="31"/>
      <c r="AK38" s="31"/>
      <c r="AL38" s="31"/>
      <c r="AM38" s="2">
        <v>0</v>
      </c>
      <c r="AN38" s="11">
        <v>0</v>
      </c>
      <c r="AO38" s="31"/>
      <c r="AP38" s="31"/>
      <c r="AQ38" s="31"/>
      <c r="AR38" s="31"/>
      <c r="AS38" s="31"/>
      <c r="AT38" s="31"/>
      <c r="AU38" s="31"/>
      <c r="AV38" s="31"/>
      <c r="AW38" s="2">
        <v>0</v>
      </c>
      <c r="AX38" s="11">
        <v>0</v>
      </c>
      <c r="AY38" s="31"/>
      <c r="AZ38" s="31"/>
      <c r="BA38" s="31"/>
      <c r="BB38" s="31"/>
      <c r="BC38" s="31"/>
      <c r="BD38" s="31"/>
      <c r="BE38" s="2">
        <v>0</v>
      </c>
      <c r="BF38" s="11">
        <v>0</v>
      </c>
      <c r="BG38" s="34"/>
      <c r="BH38" s="2">
        <f>W38+AC38+AM38+AW38</f>
        <v>0</v>
      </c>
      <c r="BI38" s="11">
        <f>X38+AD38+AN38+AX38+BF38</f>
        <v>0</v>
      </c>
      <c r="BJ38" s="35"/>
    </row>
    <row r="39" spans="1:62" s="70" customFormat="1" ht="23.25" customHeight="1">
      <c r="A39" s="66" t="s">
        <v>27</v>
      </c>
      <c r="B39" s="66"/>
      <c r="C39" s="77" t="s">
        <v>19</v>
      </c>
      <c r="D39" s="97">
        <f>SUM(D38)</f>
        <v>1</v>
      </c>
      <c r="E39" s="78">
        <f>SUM(E38:E38)</f>
        <v>0</v>
      </c>
      <c r="F39" s="46"/>
      <c r="G39" s="79"/>
      <c r="H39" s="79"/>
      <c r="I39" s="80"/>
      <c r="J39" s="81"/>
      <c r="K39" s="80"/>
      <c r="L39" s="81"/>
      <c r="M39" s="80"/>
      <c r="N39" s="81"/>
      <c r="O39" s="80"/>
      <c r="P39" s="81"/>
      <c r="Q39" s="80"/>
      <c r="R39" s="82"/>
      <c r="S39" s="80"/>
      <c r="T39" s="81"/>
      <c r="U39" s="80"/>
      <c r="V39" s="81"/>
      <c r="W39" s="97">
        <f>SUM(W38)</f>
        <v>0</v>
      </c>
      <c r="X39" s="78">
        <f>SUM(X38:X38)</f>
        <v>0</v>
      </c>
      <c r="Y39" s="80"/>
      <c r="Z39" s="81"/>
      <c r="AA39" s="80"/>
      <c r="AB39" s="82"/>
      <c r="AC39" s="97">
        <f>SUM(AC38)</f>
        <v>0</v>
      </c>
      <c r="AD39" s="78">
        <f>SUM(AD38:AD38)</f>
        <v>0</v>
      </c>
      <c r="AE39" s="80"/>
      <c r="AF39" s="80"/>
      <c r="AG39" s="80"/>
      <c r="AH39" s="80"/>
      <c r="AI39" s="80"/>
      <c r="AJ39" s="80"/>
      <c r="AK39" s="80"/>
      <c r="AL39" s="80"/>
      <c r="AM39" s="97">
        <f>SUM(AM38)</f>
        <v>0</v>
      </c>
      <c r="AN39" s="78">
        <f>SUM(AN38:AN38)</f>
        <v>0</v>
      </c>
      <c r="AO39" s="80"/>
      <c r="AP39" s="80"/>
      <c r="AQ39" s="80"/>
      <c r="AR39" s="80"/>
      <c r="AS39" s="80"/>
      <c r="AT39" s="80"/>
      <c r="AU39" s="80"/>
      <c r="AV39" s="80"/>
      <c r="AW39" s="97">
        <f>SUM(AW38)</f>
        <v>0</v>
      </c>
      <c r="AX39" s="78">
        <f>SUM(AX38:AX38)</f>
        <v>0</v>
      </c>
      <c r="AY39" s="80"/>
      <c r="AZ39" s="80"/>
      <c r="BA39" s="80"/>
      <c r="BB39" s="80"/>
      <c r="BC39" s="80"/>
      <c r="BD39" s="80"/>
      <c r="BE39" s="97">
        <f>SUM(BE38)</f>
        <v>0</v>
      </c>
      <c r="BF39" s="78">
        <f>SUM(BF38:BF38)</f>
        <v>0</v>
      </c>
      <c r="BG39" s="71"/>
      <c r="BH39" s="97">
        <f>SUM(BH38)</f>
        <v>0</v>
      </c>
      <c r="BI39" s="78">
        <f>SUM(BI38:BI38)</f>
        <v>0</v>
      </c>
      <c r="BJ39" s="83"/>
    </row>
    <row r="40" spans="1:62" s="52" customFormat="1" ht="48" customHeight="1">
      <c r="A40" s="47"/>
      <c r="B40" s="64" t="s">
        <v>18</v>
      </c>
      <c r="C40" s="48" t="s">
        <v>17</v>
      </c>
      <c r="D40" s="49">
        <f>D12+D22+D35</f>
        <v>0</v>
      </c>
      <c r="E40" s="50">
        <f>E12+E22+E35+E39</f>
        <v>0</v>
      </c>
      <c r="F40" s="46"/>
      <c r="G40" s="49">
        <f>G12+G22+G35</f>
        <v>0</v>
      </c>
      <c r="H40" s="76">
        <f>H12+H22+H35+H39</f>
        <v>0</v>
      </c>
      <c r="I40" s="49">
        <f>I12+I22+I35</f>
        <v>0</v>
      </c>
      <c r="J40" s="76">
        <f>J12+J22+J35+J39</f>
        <v>0</v>
      </c>
      <c r="K40" s="49">
        <f>K12+K22+K35</f>
        <v>0</v>
      </c>
      <c r="L40" s="76">
        <f>L12+L22+L35+L39</f>
        <v>0</v>
      </c>
      <c r="M40" s="49">
        <f>M12+M22+M35</f>
        <v>0</v>
      </c>
      <c r="N40" s="76">
        <f>N12+N22+N35+N39</f>
        <v>0</v>
      </c>
      <c r="O40" s="49">
        <f>O12+O22+O35</f>
        <v>0</v>
      </c>
      <c r="P40" s="76">
        <f>P12+P22+P35+P39</f>
        <v>0</v>
      </c>
      <c r="Q40" s="49">
        <f>Q12+Q22+Q35</f>
        <v>0</v>
      </c>
      <c r="R40" s="76">
        <f>R12+R22+R35+R39</f>
        <v>0</v>
      </c>
      <c r="S40" s="49">
        <f>S12+S22+S35</f>
        <v>0</v>
      </c>
      <c r="T40" s="76">
        <f>T12+T22+T35+T39</f>
        <v>0</v>
      </c>
      <c r="U40" s="49">
        <f>U12+U22+U35</f>
        <v>0</v>
      </c>
      <c r="V40" s="76">
        <f>V12+V22+V35+V39</f>
        <v>0</v>
      </c>
      <c r="W40" s="49">
        <f>W12+W22+W35</f>
        <v>0</v>
      </c>
      <c r="X40" s="76">
        <f>X12+X22+X35+X39</f>
        <v>0</v>
      </c>
      <c r="Y40" s="49">
        <f>Y12+Y22+Y35</f>
        <v>0</v>
      </c>
      <c r="Z40" s="76">
        <f>Z12+Z22+Z35+Z39</f>
        <v>0</v>
      </c>
      <c r="AA40" s="49">
        <f>AA12+AA22+AA35</f>
        <v>0</v>
      </c>
      <c r="AB40" s="76">
        <f>AB12+AB22+AB35+AB39</f>
        <v>0</v>
      </c>
      <c r="AC40" s="49">
        <f>AC12+AC22+AC35</f>
        <v>0</v>
      </c>
      <c r="AD40" s="76">
        <f>AD12+AD22+AD35+AD39</f>
        <v>0</v>
      </c>
      <c r="AE40" s="49">
        <f>AE12+AE22+AE35</f>
        <v>0</v>
      </c>
      <c r="AF40" s="76">
        <f>AF12+AF22+AF35+AF39</f>
        <v>0</v>
      </c>
      <c r="AG40" s="49">
        <f>AG12+AG22+AG35</f>
        <v>0</v>
      </c>
      <c r="AH40" s="76">
        <f>AH12+AH22+AH35+AH39</f>
        <v>0</v>
      </c>
      <c r="AI40" s="49">
        <f>AI12+AI22+AI35</f>
        <v>0</v>
      </c>
      <c r="AJ40" s="76">
        <f>AJ12+AJ22+AJ35+AJ39</f>
        <v>0</v>
      </c>
      <c r="AK40" s="49">
        <f>AK12+AK22+AK35</f>
        <v>0</v>
      </c>
      <c r="AL40" s="76">
        <f>AL12+AL22+AL35+AL39</f>
        <v>0</v>
      </c>
      <c r="AM40" s="49">
        <f>AM12+AM22+AM35</f>
        <v>0</v>
      </c>
      <c r="AN40" s="76">
        <f>AN12+AN22+AN35+AN39</f>
        <v>0</v>
      </c>
      <c r="AO40" s="49">
        <f>AO12+AO22+AO35</f>
        <v>0</v>
      </c>
      <c r="AP40" s="76">
        <f>AP12+AP22+AP35+AP39</f>
        <v>0</v>
      </c>
      <c r="AQ40" s="49">
        <f>AQ12+AQ22+AQ35</f>
        <v>0</v>
      </c>
      <c r="AR40" s="76">
        <f>AR12+AR22+AR35+AR39</f>
        <v>0</v>
      </c>
      <c r="AS40" s="49">
        <f>AS12+AS22+AS35</f>
        <v>0</v>
      </c>
      <c r="AT40" s="76">
        <f>AT12+AT22+AT35+AT39</f>
        <v>0</v>
      </c>
      <c r="AU40" s="49">
        <f>AU12+AU22+AU35</f>
        <v>0</v>
      </c>
      <c r="AV40" s="76">
        <f>AV12+AV22+AV35+AV39</f>
        <v>0</v>
      </c>
      <c r="AW40" s="49">
        <f>AW12+AW22+AW35</f>
        <v>0</v>
      </c>
      <c r="AX40" s="76">
        <f>AX12+AX22+AX35+AX39</f>
        <v>0</v>
      </c>
      <c r="AY40" s="49">
        <f>AY12+AY22+AY35</f>
        <v>0</v>
      </c>
      <c r="AZ40" s="76">
        <f>AZ12+AZ22+AZ35+AZ39</f>
        <v>0</v>
      </c>
      <c r="BA40" s="49">
        <f>BA12+BA22+BA35</f>
        <v>0</v>
      </c>
      <c r="BB40" s="76">
        <f>BB12+BB22+BB35+BB39</f>
        <v>0</v>
      </c>
      <c r="BC40" s="49">
        <f>BC12+BC22+BC35</f>
        <v>0</v>
      </c>
      <c r="BD40" s="76">
        <f>BD12+BD22+BD35+BD39</f>
        <v>0</v>
      </c>
      <c r="BE40" s="49">
        <f>BE12+BE22+BE35</f>
        <v>0</v>
      </c>
      <c r="BF40" s="76">
        <f>BF12+BF22+BF35+BF39</f>
        <v>0</v>
      </c>
      <c r="BG40" s="49"/>
      <c r="BH40" s="49">
        <f>BH12+BH22+BH35</f>
        <v>0</v>
      </c>
      <c r="BI40" s="76">
        <f>BI12+BI22+BI35+BI39</f>
        <v>0</v>
      </c>
      <c r="BJ40" s="51"/>
    </row>
    <row r="42" spans="1:62" s="103" customFormat="1">
      <c r="A42" s="103" t="s">
        <v>23</v>
      </c>
      <c r="B42" s="104" t="s">
        <v>43</v>
      </c>
      <c r="F42" s="105"/>
    </row>
    <row r="43" spans="1:62">
      <c r="A43" s="65"/>
    </row>
    <row r="57" spans="5:5">
      <c r="E57" s="59"/>
    </row>
    <row r="58" spans="5:5">
      <c r="E58" s="59"/>
    </row>
  </sheetData>
  <mergeCells count="48">
    <mergeCell ref="BA6:BB6"/>
    <mergeCell ref="BC6:BD6"/>
    <mergeCell ref="AY4:BF4"/>
    <mergeCell ref="AY5:AZ5"/>
    <mergeCell ref="BA5:BB5"/>
    <mergeCell ref="BC5:BD5"/>
    <mergeCell ref="AQ5:AR5"/>
    <mergeCell ref="AS5:AT5"/>
    <mergeCell ref="Y5:Z5"/>
    <mergeCell ref="G6:H6"/>
    <mergeCell ref="AY6:AZ6"/>
    <mergeCell ref="AG5:AH5"/>
    <mergeCell ref="AI5:AJ5"/>
    <mergeCell ref="AK5:AL5"/>
    <mergeCell ref="AO5:AP5"/>
    <mergeCell ref="I5:J5"/>
    <mergeCell ref="AO4:AX4"/>
    <mergeCell ref="U5:V5"/>
    <mergeCell ref="I6:J6"/>
    <mergeCell ref="K6:L6"/>
    <mergeCell ref="M6:N6"/>
    <mergeCell ref="O6:P6"/>
    <mergeCell ref="K5:L5"/>
    <mergeCell ref="M5:N5"/>
    <mergeCell ref="O5:P5"/>
    <mergeCell ref="AS6:AT6"/>
    <mergeCell ref="G4:X4"/>
    <mergeCell ref="AE4:AN4"/>
    <mergeCell ref="AU5:AV5"/>
    <mergeCell ref="G5:H5"/>
    <mergeCell ref="AA5:AB5"/>
    <mergeCell ref="AE5:AF5"/>
    <mergeCell ref="AC6:AD6"/>
    <mergeCell ref="AE6:AF6"/>
    <mergeCell ref="Q5:R5"/>
    <mergeCell ref="S5:T5"/>
    <mergeCell ref="Y4:AD4"/>
    <mergeCell ref="Q6:R6"/>
    <mergeCell ref="S6:T6"/>
    <mergeCell ref="U6:V6"/>
    <mergeCell ref="Y6:Z6"/>
    <mergeCell ref="AA6:AB6"/>
    <mergeCell ref="AQ6:AR6"/>
    <mergeCell ref="AU6:AV6"/>
    <mergeCell ref="AG6:AH6"/>
    <mergeCell ref="AI6:AJ6"/>
    <mergeCell ref="AO6:AP6"/>
    <mergeCell ref="AK6:AL6"/>
  </mergeCells>
  <printOptions horizontalCentered="1"/>
  <pageMargins left="0.7" right="0.7" top="0.75" bottom="0.75" header="0.3" footer="0.3"/>
  <pageSetup paperSize="17" scale="76" fitToWidth="2" fitToHeight="2" pageOrder="overThenDown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f93ce2d-8943-4111-bfb4-d51822eedb8d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E16834-374A-4847-B60F-5270A64FDE36}">
  <ds:schemaRefs>
    <ds:schemaRef ds:uri="http://schemas.microsoft.com/office/infopath/2007/PartnerControls"/>
    <ds:schemaRef ds:uri="f4f8db5a-360f-42e5-af29-6f45235e8b9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907a6ea-ec22-4fbd-adbc-36a776dedb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E089F0-7DA2-4802-A73E-B7BFB0F04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8db5a-360f-42e5-af29-6f45235e8b90"/>
    <ds:schemaRef ds:uri="1907a6ea-ec22-4fbd-adbc-36a776ded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CEE9B9-079B-40AB-9497-6C1C8E0DE75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BAA318F-CCFF-482A-995B-3E9F2AA05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11 (Dollars) - With Cost</vt:lpstr>
      <vt:lpstr>'Form 11 (Dollars) - With Cost'!Print_Area</vt:lpstr>
      <vt:lpstr>'Form 11 (Dollars) - With Cost'!Print_Titles</vt:lpstr>
    </vt:vector>
  </TitlesOfParts>
  <Company>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Trinh, Lam</cp:lastModifiedBy>
  <cp:lastPrinted>2019-11-07T17:51:45Z</cp:lastPrinted>
  <dcterms:created xsi:type="dcterms:W3CDTF">2013-01-07T17:08:16Z</dcterms:created>
  <dcterms:modified xsi:type="dcterms:W3CDTF">2020-01-23T20:13:38Z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</Properties>
</file>