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PURCHASING\BUYERS\Kimmy_T\P20061 -Bus Coach Batteries\Final Doc\"/>
    </mc:Choice>
  </mc:AlternateContent>
  <xr:revisionPtr revIDLastSave="0" documentId="13_ncr:1_{C5FC16BB-7438-469F-A05B-56F6256EB58B}" xr6:coauthVersionLast="45" xr6:coauthVersionMax="45" xr10:uidLastSave="{00000000-0000-0000-0000-000000000000}"/>
  <bookViews>
    <workbookView xWindow="-120" yWindow="-120" windowWidth="29040" windowHeight="15840" xr2:uid="{B424079B-67D4-4DA4-84A5-193B0D89FCC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1" l="1"/>
  <c r="L4" i="1"/>
  <c r="R4" i="1"/>
  <c r="R3" i="1"/>
  <c r="P4" i="1"/>
  <c r="P3" i="1"/>
  <c r="T3" i="1"/>
  <c r="N3" i="1"/>
  <c r="L3" i="1"/>
  <c r="V3" i="1" l="1"/>
  <c r="V4" i="1"/>
  <c r="T4" i="1"/>
  <c r="U3" i="1" l="1"/>
  <c r="U4" i="1"/>
  <c r="U5" i="1" l="1"/>
  <c r="U6" i="1" s="1"/>
  <c r="U7" i="1" s="1"/>
  <c r="U8" i="1" s="1"/>
  <c r="U9" i="1" s="1"/>
  <c r="V5" i="1"/>
  <c r="V6" i="1" l="1"/>
  <c r="V7" i="1" s="1"/>
  <c r="V8" i="1" s="1"/>
  <c r="V9" i="1"/>
</calcChain>
</file>

<file path=xl/sharedStrings.xml><?xml version="1.0" encoding="utf-8"?>
<sst xmlns="http://schemas.openxmlformats.org/spreadsheetml/2006/main" count="49" uniqueCount="45">
  <si>
    <t>Item</t>
  </si>
  <si>
    <t>Description</t>
  </si>
  <si>
    <t>Battery Group 31</t>
  </si>
  <si>
    <t>VTA Part #</t>
  </si>
  <si>
    <t>Battery 8D</t>
  </si>
  <si>
    <t>Year 1</t>
  </si>
  <si>
    <t>Price per  Unit</t>
  </si>
  <si>
    <t>Year 2</t>
  </si>
  <si>
    <t>Year 3</t>
  </si>
  <si>
    <t>Year 4</t>
  </si>
  <si>
    <t>Year 5</t>
  </si>
  <si>
    <t>Total:</t>
  </si>
  <si>
    <t>Tax 9.25%:</t>
  </si>
  <si>
    <t xml:space="preserve">
BY SIGNING, THE BIDDER CERTIFIES THAT HE/SHE HAS READ AND UNDERSTANDS THE BID DOCUMENTS AND THAT HE/SHE OFFERS AND AGREES TO FURNISH THE GOODS AND/OR SERVICES SPECIFIED UNDER THE INSTRUCTIONS AND CONDITIONS STATED THEREIN.
</t>
  </si>
  <si>
    <t>SIGNATURE:</t>
  </si>
  <si>
    <t>PRINT NAME:</t>
  </si>
  <si>
    <t>FIRM:</t>
  </si>
  <si>
    <t>ADDRESS:</t>
  </si>
  <si>
    <t>TELEPHONE:</t>
  </si>
  <si>
    <t>EMAIL</t>
  </si>
  <si>
    <t>DATE:</t>
  </si>
  <si>
    <t>Proposed Description on Part</t>
  </si>
  <si>
    <t xml:space="preserve">Odyssey   Deka </t>
  </si>
  <si>
    <t>PC2150/31   8A31H</t>
  </si>
  <si>
    <t xml:space="preserve">Deka </t>
  </si>
  <si>
    <t>8A8D/T978</t>
  </si>
  <si>
    <t xml:space="preserve">Current Approved Manufacturer </t>
  </si>
  <si>
    <t>Current Approved Part #</t>
  </si>
  <si>
    <t>Proposed Manufacturer</t>
  </si>
  <si>
    <t>Proposed Part #</t>
  </si>
  <si>
    <t>Approved Equal if Bid</t>
  </si>
  <si>
    <t>Yearly Maximum Estimated  Quantity</t>
  </si>
  <si>
    <t>Total 5 Years Maximum Estimate</t>
  </si>
  <si>
    <t>Yearly Minimum   Quantity</t>
  </si>
  <si>
    <t xml:space="preserve">Total 5 Years Minimum </t>
  </si>
  <si>
    <t xml:space="preserve">YR -1 Total Minimum </t>
  </si>
  <si>
    <t xml:space="preserve">YR -2 Total Minimum </t>
  </si>
  <si>
    <t xml:space="preserve">YR -3 Total Minimum </t>
  </si>
  <si>
    <t xml:space="preserve">YR -4 Total Minimum </t>
  </si>
  <si>
    <t xml:space="preserve">YR -5 Total Minimum </t>
  </si>
  <si>
    <t xml:space="preserve"> 5 years Total: </t>
  </si>
  <si>
    <t>SUBTOTAL LESS EXTENDED TERM DISCOUNT</t>
  </si>
  <si>
    <r>
      <t xml:space="preserve">EXTENDED TERM DISCOUNT, IF APPLICABLE </t>
    </r>
    <r>
      <rPr>
        <b/>
        <sz val="10"/>
        <color rgb="FFFF0000"/>
        <rFont val="Times New Roman"/>
        <family val="1"/>
      </rPr>
      <t>(Enter extended term/%)</t>
    </r>
  </si>
  <si>
    <t>N**[Term]</t>
  </si>
  <si>
    <r>
      <rPr>
        <b/>
        <sz val="12"/>
        <color theme="1"/>
        <rFont val="Times New Roman"/>
        <family val="1"/>
      </rPr>
      <t xml:space="preserve">Note: </t>
    </r>
    <r>
      <rPr>
        <sz val="12"/>
        <color theme="1"/>
        <rFont val="Times New Roman"/>
        <family val="1"/>
      </rPr>
      <t>All CA battery and state or federal mandated hazardous material fee, may be included on the invoice base on the current requirement fee.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</si>
</sst>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111111"/>
      <name val="Times New Roman"/>
      <family val="1"/>
    </font>
    <font>
      <b/>
      <sz val="10"/>
      <color rgb="FF11111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111111"/>
      <name val="Times New Roman"/>
      <family val="1"/>
    </font>
    <font>
      <b/>
      <sz val="12"/>
      <name val="Times New Roman"/>
      <family val="1"/>
    </font>
    <font>
      <b/>
      <sz val="10"/>
      <color rgb="FFFF0000"/>
      <name val="Times New Roman"/>
      <family val="1"/>
    </font>
    <font>
      <b/>
      <sz val="9"/>
      <color rgb="FFFF0000"/>
      <name val="Times New Roman"/>
      <family val="1"/>
    </font>
    <font>
      <sz val="12"/>
      <color rgb="FFFF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4" fillId="0" borderId="0" xfId="0" applyFont="1"/>
    <xf numFmtId="0" fontId="1" fillId="0" borderId="0" xfId="0" applyFont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 indent="1"/>
    </xf>
    <xf numFmtId="0" fontId="5" fillId="6" borderId="2" xfId="0" applyFont="1" applyFill="1" applyBorder="1" applyAlignment="1">
      <alignment horizontal="center" vertical="center" wrapText="1"/>
    </xf>
    <xf numFmtId="164" fontId="2" fillId="0" borderId="5" xfId="0" applyNumberFormat="1" applyFont="1" applyBorder="1"/>
    <xf numFmtId="164" fontId="2" fillId="5" borderId="6" xfId="0" applyNumberFormat="1" applyFont="1" applyFill="1" applyBorder="1"/>
    <xf numFmtId="164" fontId="2" fillId="0" borderId="7" xfId="0" applyNumberFormat="1" applyFont="1" applyBorder="1"/>
    <xf numFmtId="164" fontId="2" fillId="5" borderId="8" xfId="0" applyNumberFormat="1" applyFont="1" applyFill="1" applyBorder="1"/>
    <xf numFmtId="164" fontId="2" fillId="0" borderId="0" xfId="0" applyNumberFormat="1" applyFont="1" applyBorder="1"/>
    <xf numFmtId="164" fontId="0" fillId="0" borderId="0" xfId="0" applyNumberFormat="1"/>
    <xf numFmtId="164" fontId="2" fillId="0" borderId="0" xfId="0" applyNumberFormat="1" applyFont="1"/>
    <xf numFmtId="164" fontId="4" fillId="0" borderId="0" xfId="0" applyNumberFormat="1" applyFont="1" applyAlignment="1">
      <alignment horizontal="right"/>
    </xf>
    <xf numFmtId="164" fontId="4" fillId="0" borderId="0" xfId="0" applyNumberFormat="1" applyFont="1"/>
    <xf numFmtId="0" fontId="4" fillId="0" borderId="0" xfId="0" applyFont="1" applyAlignment="1">
      <alignment horizontal="left"/>
    </xf>
    <xf numFmtId="164" fontId="3" fillId="0" borderId="0" xfId="0" applyNumberFormat="1" applyFont="1" applyBorder="1" applyAlignment="1">
      <alignment horizontal="right"/>
    </xf>
    <xf numFmtId="164" fontId="3" fillId="0" borderId="0" xfId="0" applyNumberFormat="1" applyFont="1" applyBorder="1"/>
    <xf numFmtId="164" fontId="3" fillId="0" borderId="0" xfId="0" applyNumberFormat="1" applyFont="1" applyAlignment="1">
      <alignment horizontal="right"/>
    </xf>
    <xf numFmtId="164" fontId="1" fillId="0" borderId="9" xfId="0" applyNumberFormat="1" applyFont="1" applyBorder="1"/>
    <xf numFmtId="164" fontId="3" fillId="0" borderId="0" xfId="0" applyNumberFormat="1" applyFont="1"/>
    <xf numFmtId="0" fontId="5" fillId="6" borderId="1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0" xfId="0" applyFont="1"/>
    <xf numFmtId="0" fontId="6" fillId="7" borderId="16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9" fillId="6" borderId="1" xfId="0" applyFont="1" applyFill="1" applyBorder="1" applyAlignment="1">
      <alignment horizontal="left" vertical="center" wrapText="1" indent="1"/>
    </xf>
    <xf numFmtId="0" fontId="8" fillId="6" borderId="0" xfId="0" applyFont="1" applyFill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/>
    </xf>
    <xf numFmtId="0" fontId="4" fillId="0" borderId="0" xfId="0" applyFont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/>
    <xf numFmtId="0" fontId="5" fillId="0" borderId="2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 wrapText="1"/>
    </xf>
    <xf numFmtId="164" fontId="2" fillId="0" borderId="12" xfId="0" applyNumberFormat="1" applyFont="1" applyBorder="1"/>
    <xf numFmtId="0" fontId="7" fillId="4" borderId="20" xfId="0" applyFont="1" applyFill="1" applyBorder="1" applyAlignment="1">
      <alignment horizontal="center" wrapText="1"/>
    </xf>
    <xf numFmtId="164" fontId="2" fillId="9" borderId="21" xfId="0" applyNumberFormat="1" applyFont="1" applyFill="1" applyBorder="1"/>
    <xf numFmtId="164" fontId="3" fillId="9" borderId="22" xfId="0" applyNumberFormat="1" applyFont="1" applyFill="1" applyBorder="1"/>
    <xf numFmtId="164" fontId="1" fillId="9" borderId="23" xfId="0" applyNumberFormat="1" applyFont="1" applyFill="1" applyBorder="1"/>
    <xf numFmtId="164" fontId="3" fillId="9" borderId="24" xfId="0" applyNumberFormat="1" applyFont="1" applyFill="1" applyBorder="1"/>
    <xf numFmtId="164" fontId="12" fillId="0" borderId="25" xfId="0" applyNumberFormat="1" applyFont="1" applyBorder="1" applyAlignment="1">
      <alignment horizontal="center"/>
    </xf>
    <xf numFmtId="164" fontId="3" fillId="0" borderId="0" xfId="0" applyNumberFormat="1" applyFont="1" applyBorder="1" applyAlignment="1"/>
    <xf numFmtId="164" fontId="13" fillId="0" borderId="0" xfId="0" applyNumberFormat="1" applyFont="1" applyBorder="1" applyAlignment="1"/>
    <xf numFmtId="164" fontId="13" fillId="9" borderId="22" xfId="0" applyNumberFormat="1" applyFont="1" applyFill="1" applyBorder="1"/>
    <xf numFmtId="9" fontId="11" fillId="0" borderId="25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0" fontId="3" fillId="8" borderId="13" xfId="0" applyFont="1" applyFill="1" applyBorder="1" applyAlignment="1">
      <alignment horizontal="center"/>
    </xf>
    <xf numFmtId="0" fontId="3" fillId="8" borderId="14" xfId="0" applyFont="1" applyFill="1" applyBorder="1" applyAlignment="1">
      <alignment horizontal="center"/>
    </xf>
    <xf numFmtId="0" fontId="3" fillId="8" borderId="15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E9CB2-13F0-49BA-BB03-44CD5E0EA42A}">
  <sheetPr>
    <pageSetUpPr fitToPage="1"/>
  </sheetPr>
  <dimension ref="A1:V20"/>
  <sheetViews>
    <sheetView tabSelected="1" zoomScaleNormal="100" workbookViewId="0">
      <selection activeCell="N14" sqref="N14"/>
    </sheetView>
  </sheetViews>
  <sheetFormatPr defaultColWidth="1.28515625" defaultRowHeight="15" x14ac:dyDescent="0.25"/>
  <cols>
    <col min="1" max="1" width="4.140625" customWidth="1"/>
    <col min="2" max="2" width="8" customWidth="1"/>
    <col min="3" max="3" width="12.85546875" customWidth="1"/>
    <col min="4" max="4" width="10.5703125" customWidth="1"/>
    <col min="5" max="5" width="15.28515625" customWidth="1"/>
    <col min="6" max="6" width="11.7109375" customWidth="1"/>
    <col min="7" max="7" width="10.28515625" customWidth="1"/>
    <col min="8" max="8" width="17.42578125" customWidth="1"/>
    <col min="9" max="9" width="9.85546875" customWidth="1"/>
    <col min="10" max="10" width="9.7109375" customWidth="1"/>
    <col min="11" max="11" width="9" customWidth="1"/>
    <col min="12" max="12" width="10.7109375" customWidth="1"/>
    <col min="13" max="13" width="8.85546875" customWidth="1"/>
    <col min="14" max="14" width="11.28515625" customWidth="1"/>
    <col min="15" max="15" width="8.85546875" customWidth="1"/>
    <col min="16" max="16" width="10.85546875" customWidth="1"/>
    <col min="17" max="17" width="8.85546875" customWidth="1"/>
    <col min="18" max="18" width="11" customWidth="1"/>
    <col min="19" max="19" width="9.28515625" bestFit="1" customWidth="1"/>
    <col min="20" max="20" width="10.42578125" customWidth="1"/>
    <col min="21" max="21" width="12.85546875" customWidth="1"/>
    <col min="22" max="22" width="14" customWidth="1"/>
  </cols>
  <sheetData>
    <row r="1" spans="1:22" s="35" customFormat="1" ht="16.5" thickBot="1" x14ac:dyDescent="0.3">
      <c r="F1" s="67" t="s">
        <v>30</v>
      </c>
      <c r="G1" s="68"/>
      <c r="H1" s="69"/>
      <c r="I1" s="45"/>
      <c r="J1" s="46"/>
      <c r="K1" s="70" t="s">
        <v>5</v>
      </c>
      <c r="L1" s="71"/>
      <c r="M1" s="72" t="s">
        <v>7</v>
      </c>
      <c r="N1" s="73"/>
      <c r="O1" s="70" t="s">
        <v>8</v>
      </c>
      <c r="P1" s="71"/>
      <c r="Q1" s="72" t="s">
        <v>9</v>
      </c>
      <c r="R1" s="73"/>
      <c r="S1" s="70" t="s">
        <v>10</v>
      </c>
      <c r="T1" s="71"/>
      <c r="U1" s="50"/>
    </row>
    <row r="2" spans="1:22" s="29" customFormat="1" ht="51" x14ac:dyDescent="0.2">
      <c r="A2" s="23" t="s">
        <v>0</v>
      </c>
      <c r="B2" s="23" t="s">
        <v>3</v>
      </c>
      <c r="C2" s="23" t="s">
        <v>26</v>
      </c>
      <c r="D2" s="23" t="s">
        <v>27</v>
      </c>
      <c r="E2" s="24" t="s">
        <v>1</v>
      </c>
      <c r="F2" s="36" t="s">
        <v>28</v>
      </c>
      <c r="G2" s="37" t="s">
        <v>29</v>
      </c>
      <c r="H2" s="38" t="s">
        <v>21</v>
      </c>
      <c r="I2" s="49" t="s">
        <v>33</v>
      </c>
      <c r="J2" s="31" t="s">
        <v>31</v>
      </c>
      <c r="K2" s="28" t="s">
        <v>6</v>
      </c>
      <c r="L2" s="25" t="s">
        <v>35</v>
      </c>
      <c r="M2" s="26" t="s">
        <v>6</v>
      </c>
      <c r="N2" s="27" t="s">
        <v>36</v>
      </c>
      <c r="O2" s="28" t="s">
        <v>6</v>
      </c>
      <c r="P2" s="25" t="s">
        <v>37</v>
      </c>
      <c r="Q2" s="26" t="s">
        <v>6</v>
      </c>
      <c r="R2" s="27" t="s">
        <v>38</v>
      </c>
      <c r="S2" s="28" t="s">
        <v>6</v>
      </c>
      <c r="T2" s="25" t="s">
        <v>39</v>
      </c>
      <c r="U2" s="51" t="s">
        <v>34</v>
      </c>
      <c r="V2" s="53" t="s">
        <v>32</v>
      </c>
    </row>
    <row r="3" spans="1:22" s="1" customFormat="1" ht="35.25" customHeight="1" x14ac:dyDescent="0.25">
      <c r="A3" s="4">
        <v>1</v>
      </c>
      <c r="B3" s="5">
        <v>125001</v>
      </c>
      <c r="C3" s="41" t="s">
        <v>22</v>
      </c>
      <c r="D3" s="40" t="s">
        <v>23</v>
      </c>
      <c r="E3" s="6" t="s">
        <v>2</v>
      </c>
      <c r="F3" s="32"/>
      <c r="G3" s="30"/>
      <c r="H3" s="47"/>
      <c r="I3" s="4">
        <v>50</v>
      </c>
      <c r="J3" s="22">
        <v>200</v>
      </c>
      <c r="K3" s="7"/>
      <c r="L3" s="8">
        <f>I3*K3</f>
        <v>0</v>
      </c>
      <c r="M3" s="7"/>
      <c r="N3" s="8">
        <f>I3*M3</f>
        <v>0</v>
      </c>
      <c r="O3" s="7"/>
      <c r="P3" s="8">
        <f>I3*O3</f>
        <v>0</v>
      </c>
      <c r="Q3" s="7"/>
      <c r="R3" s="8">
        <f>I3*Q3</f>
        <v>0</v>
      </c>
      <c r="S3" s="7"/>
      <c r="T3" s="8">
        <f>I3*S3</f>
        <v>0</v>
      </c>
      <c r="U3" s="52">
        <f>L3+N3+P3+R3+T3</f>
        <v>0</v>
      </c>
      <c r="V3" s="54">
        <f>(K3*J3)+(M3*J3)+(O3*J3)+(Q3*J3)+(S3*J3)</f>
        <v>0</v>
      </c>
    </row>
    <row r="4" spans="1:22" s="1" customFormat="1" ht="15.75" thickBot="1" x14ac:dyDescent="0.3">
      <c r="A4" s="4">
        <v>2</v>
      </c>
      <c r="B4" s="5">
        <v>124474</v>
      </c>
      <c r="C4" s="43" t="s">
        <v>24</v>
      </c>
      <c r="D4" s="42" t="s">
        <v>25</v>
      </c>
      <c r="E4" s="6" t="s">
        <v>4</v>
      </c>
      <c r="F4" s="33"/>
      <c r="G4" s="34"/>
      <c r="H4" s="48"/>
      <c r="I4" s="4">
        <v>100</v>
      </c>
      <c r="J4" s="22">
        <v>400</v>
      </c>
      <c r="K4" s="9"/>
      <c r="L4" s="10">
        <f>I4*K4</f>
        <v>0</v>
      </c>
      <c r="M4" s="9"/>
      <c r="N4" s="10">
        <f>I4*M4</f>
        <v>0</v>
      </c>
      <c r="O4" s="9"/>
      <c r="P4" s="8">
        <f>I4*O4</f>
        <v>0</v>
      </c>
      <c r="Q4" s="9"/>
      <c r="R4" s="10">
        <f>I4*Q4</f>
        <v>0</v>
      </c>
      <c r="S4" s="9"/>
      <c r="T4" s="10">
        <f>I4*S4</f>
        <v>0</v>
      </c>
      <c r="U4" s="52">
        <f>L4+N4+P4+R4+T4</f>
        <v>0</v>
      </c>
      <c r="V4" s="54">
        <f>(K4*J4)+(M4*J4)+(O4*J4)+(Q4*J4)+(S4*J4)</f>
        <v>0</v>
      </c>
    </row>
    <row r="5" spans="1:22" s="1" customFormat="1" ht="16.5" thickBo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11"/>
      <c r="L5" s="11"/>
      <c r="M5" s="11"/>
      <c r="N5" s="11"/>
      <c r="O5" s="11"/>
      <c r="P5" s="11"/>
      <c r="Q5" s="11"/>
      <c r="R5" s="11"/>
      <c r="S5" s="11"/>
      <c r="T5" s="17" t="s">
        <v>11</v>
      </c>
      <c r="U5" s="18">
        <f>SUM(U3:U4)</f>
        <v>0</v>
      </c>
      <c r="V5" s="55">
        <f>SUM(V3:V4)</f>
        <v>0</v>
      </c>
    </row>
    <row r="6" spans="1:22" s="1" customFormat="1" ht="16.5" thickBot="1" x14ac:dyDescent="0.3">
      <c r="A6" s="75" t="s">
        <v>44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11"/>
      <c r="M6" s="74" t="s">
        <v>42</v>
      </c>
      <c r="N6" s="74"/>
      <c r="O6" s="74"/>
      <c r="P6" s="74"/>
      <c r="Q6" s="74"/>
      <c r="R6" s="74"/>
      <c r="S6" s="58" t="s">
        <v>43</v>
      </c>
      <c r="T6" s="62">
        <v>0</v>
      </c>
      <c r="U6" s="60">
        <f>U5*T6</f>
        <v>0</v>
      </c>
      <c r="V6" s="61">
        <f>V5*T6</f>
        <v>0</v>
      </c>
    </row>
    <row r="7" spans="1:22" s="1" customFormat="1" ht="15.75" x14ac:dyDescent="0.25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11"/>
      <c r="M7" s="11"/>
      <c r="N7" s="11"/>
      <c r="O7" s="74" t="s">
        <v>41</v>
      </c>
      <c r="P7" s="74"/>
      <c r="Q7" s="74"/>
      <c r="R7" s="74"/>
      <c r="S7" s="74"/>
      <c r="T7" s="74"/>
      <c r="U7" s="59">
        <f>U5-U6</f>
        <v>0</v>
      </c>
      <c r="V7" s="55">
        <f>V5-V6</f>
        <v>0</v>
      </c>
    </row>
    <row r="8" spans="1:22" ht="16.5" thickBot="1" x14ac:dyDescent="0.3">
      <c r="K8" s="12"/>
      <c r="L8" s="12"/>
      <c r="M8" s="12"/>
      <c r="N8" s="12"/>
      <c r="O8" s="12"/>
      <c r="P8" s="12"/>
      <c r="Q8" s="12"/>
      <c r="R8" s="12"/>
      <c r="S8" s="13"/>
      <c r="T8" s="19" t="s">
        <v>12</v>
      </c>
      <c r="U8" s="20">
        <f>U7*9.25%</f>
        <v>0</v>
      </c>
      <c r="V8" s="56">
        <f>V7*9.25%</f>
        <v>0</v>
      </c>
    </row>
    <row r="9" spans="1:22" ht="17.25" thickTop="1" thickBot="1" x14ac:dyDescent="0.3">
      <c r="K9" s="12"/>
      <c r="L9" s="12"/>
      <c r="M9" s="12"/>
      <c r="N9" s="12"/>
      <c r="O9" s="12"/>
      <c r="P9" s="12"/>
      <c r="Q9" s="12"/>
      <c r="R9" s="12"/>
      <c r="S9" s="13"/>
      <c r="T9" s="19" t="s">
        <v>40</v>
      </c>
      <c r="U9" s="21">
        <f>SUM(U7:U8)</f>
        <v>0</v>
      </c>
      <c r="V9" s="57">
        <f>SUM(V5,V8)</f>
        <v>0</v>
      </c>
    </row>
    <row r="10" spans="1:22" x14ac:dyDescent="0.25">
      <c r="K10" s="12"/>
      <c r="L10" s="12"/>
      <c r="M10" s="12"/>
      <c r="N10" s="12"/>
      <c r="O10" s="12"/>
      <c r="P10" s="12"/>
      <c r="Q10" s="12"/>
      <c r="R10" s="12"/>
      <c r="S10" s="13"/>
      <c r="T10" s="14"/>
      <c r="U10" s="14"/>
      <c r="V10" s="15"/>
    </row>
    <row r="11" spans="1:22" ht="57" customHeight="1" x14ac:dyDescent="0.25">
      <c r="A11" s="66" t="s">
        <v>13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</row>
    <row r="13" spans="1:22" ht="24" customHeight="1" thickBot="1" x14ac:dyDescent="0.3">
      <c r="A13" s="63" t="s">
        <v>14</v>
      </c>
      <c r="B13" s="63"/>
      <c r="C13" s="16"/>
      <c r="D13" s="16"/>
      <c r="E13" s="64"/>
      <c r="F13" s="64"/>
      <c r="G13" s="64"/>
      <c r="H13" s="64"/>
      <c r="I13" s="64"/>
      <c r="J13" s="64"/>
      <c r="K13" s="64"/>
      <c r="L13" s="64"/>
    </row>
    <row r="14" spans="1:22" ht="24" customHeight="1" thickBot="1" x14ac:dyDescent="0.3">
      <c r="A14" s="44" t="s">
        <v>15</v>
      </c>
      <c r="B14" s="44"/>
      <c r="C14" s="39"/>
      <c r="D14" s="16"/>
      <c r="E14" s="65"/>
      <c r="F14" s="65"/>
      <c r="G14" s="65"/>
      <c r="H14" s="65"/>
      <c r="I14" s="65"/>
      <c r="J14" s="65"/>
      <c r="K14" s="65"/>
      <c r="L14" s="65"/>
    </row>
    <row r="15" spans="1:22" ht="24" customHeight="1" thickBot="1" x14ac:dyDescent="0.3">
      <c r="A15" s="63" t="s">
        <v>16</v>
      </c>
      <c r="B15" s="63"/>
      <c r="C15" s="16"/>
      <c r="D15" s="16"/>
      <c r="E15" s="65"/>
      <c r="F15" s="65"/>
      <c r="G15" s="65"/>
      <c r="H15" s="65"/>
      <c r="I15" s="65"/>
      <c r="J15" s="65"/>
      <c r="K15" s="65"/>
      <c r="L15" s="65"/>
    </row>
    <row r="16" spans="1:22" ht="24" customHeight="1" thickBot="1" x14ac:dyDescent="0.3">
      <c r="A16" s="63" t="s">
        <v>17</v>
      </c>
      <c r="B16" s="63"/>
      <c r="C16" s="16"/>
      <c r="D16" s="16"/>
      <c r="E16" s="65"/>
      <c r="F16" s="65"/>
      <c r="G16" s="65"/>
      <c r="H16" s="65"/>
      <c r="I16" s="65"/>
      <c r="J16" s="65"/>
      <c r="K16" s="65"/>
      <c r="L16" s="65"/>
    </row>
    <row r="17" spans="1:12" ht="24" customHeight="1" thickBot="1" x14ac:dyDescent="0.3">
      <c r="A17" s="44" t="s">
        <v>18</v>
      </c>
      <c r="B17" s="44"/>
      <c r="C17" s="39"/>
      <c r="D17" s="16"/>
      <c r="E17" s="65"/>
      <c r="F17" s="65"/>
      <c r="G17" s="65"/>
      <c r="H17" s="65"/>
      <c r="I17" s="65"/>
      <c r="J17" s="65"/>
      <c r="K17" s="65"/>
      <c r="L17" s="65"/>
    </row>
    <row r="18" spans="1:12" ht="24" customHeight="1" thickBot="1" x14ac:dyDescent="0.3">
      <c r="A18" s="63" t="s">
        <v>19</v>
      </c>
      <c r="B18" s="63"/>
      <c r="C18" s="16"/>
      <c r="D18" s="16"/>
      <c r="E18" s="65"/>
      <c r="F18" s="65"/>
      <c r="G18" s="65"/>
      <c r="H18" s="65"/>
      <c r="I18" s="65"/>
      <c r="J18" s="65"/>
      <c r="K18" s="65"/>
      <c r="L18" s="65"/>
    </row>
    <row r="19" spans="1:12" ht="24" customHeight="1" thickBot="1" x14ac:dyDescent="0.3">
      <c r="A19" s="63" t="s">
        <v>20</v>
      </c>
      <c r="B19" s="63"/>
      <c r="C19" s="16"/>
      <c r="D19" s="16"/>
      <c r="E19" s="65"/>
      <c r="F19" s="65"/>
      <c r="G19" s="65"/>
      <c r="H19" s="65"/>
      <c r="I19" s="65"/>
      <c r="J19" s="65"/>
      <c r="K19" s="65"/>
      <c r="L19" s="65"/>
    </row>
    <row r="20" spans="1:12" x14ac:dyDescent="0.25">
      <c r="A20" s="2"/>
    </row>
  </sheetData>
  <sheetProtection algorithmName="SHA-512" hashValue="BFVTU2qFu4W6zW3GIr7ashri/O5zesA9NaijLqMEooX0HjI9xwMnVsLV1aGJ0qIfi+vfmYwrz1dMCyn4Ut8Yvg==" saltValue="0n247NKwtgeAyybTU0QKrQ==" spinCount="100000" sheet="1" objects="1" scenarios="1"/>
  <protectedRanges>
    <protectedRange sqref="S6:T6" name="Range2"/>
    <protectedRange sqref="F3:H4 K3:K4 M3:M4 O3:O4 Q3:Q4 S3:S4 E13:L19" name="Range1"/>
  </protectedRanges>
  <mergeCells count="22">
    <mergeCell ref="A11:S11"/>
    <mergeCell ref="F1:H1"/>
    <mergeCell ref="K1:L1"/>
    <mergeCell ref="M1:N1"/>
    <mergeCell ref="O1:P1"/>
    <mergeCell ref="Q1:R1"/>
    <mergeCell ref="S1:T1"/>
    <mergeCell ref="O7:T7"/>
    <mergeCell ref="M6:R6"/>
    <mergeCell ref="A6:K7"/>
    <mergeCell ref="A18:B18"/>
    <mergeCell ref="A19:B19"/>
    <mergeCell ref="E13:L13"/>
    <mergeCell ref="E14:L14"/>
    <mergeCell ref="E15:L15"/>
    <mergeCell ref="E16:L16"/>
    <mergeCell ref="E17:L17"/>
    <mergeCell ref="E18:L18"/>
    <mergeCell ref="E19:L19"/>
    <mergeCell ref="A13:B13"/>
    <mergeCell ref="A15:B15"/>
    <mergeCell ref="A16:B16"/>
  </mergeCells>
  <pageMargins left="0.25" right="0.25" top="0.75" bottom="0.75" header="0.3" footer="0.3"/>
  <pageSetup scale="57" orientation="landscape" horizontalDpi="4294967294" verticalDpi="300" r:id="rId1"/>
  <headerFooter>
    <oddHeader>&amp;C&amp;"Times New Roman,Bold"&amp;12IFB P20061
BUS COACH BATTERIES SERVICE AND PART
BID FORM 1-B: SCHEDULE OF PRICES AND ESTIMATED QUANTITIES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SCVTA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Truong, Kimmy</dc:creator>
  <cp:lastModifiedBy>Truong, Kimmy</cp:lastModifiedBy>
  <cp:lastPrinted>2020-10-15T17:43:41Z</cp:lastPrinted>
  <dcterms:created xsi:type="dcterms:W3CDTF">2020-05-21T18:05:42Z</dcterms:created>
  <dcterms:modified xsi:type="dcterms:W3CDTF">2020-11-19T18:48:22Z</dcterms:modified>
</cp:coreProperties>
</file>